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95" yWindow="30" windowWidth="14805" windowHeight="8010" activeTab="0"/>
  </bookViews>
  <sheets>
    <sheet name="拟录用人员信息" sheetId="1" r:id="rId1"/>
  </sheets>
  <definedNames>
    <definedName name="_xlnm.Print_Titles" localSheetId="0">'拟录用人员信息'!$2:$2</definedName>
  </definedNames>
  <calcPr fullCalcOnLoad="1"/>
</workbook>
</file>

<file path=xl/sharedStrings.xml><?xml version="1.0" encoding="utf-8"?>
<sst xmlns="http://schemas.openxmlformats.org/spreadsheetml/2006/main" count="110" uniqueCount="65">
  <si>
    <t>序号</t>
  </si>
  <si>
    <t>招录单位名称</t>
  </si>
  <si>
    <t>拟录用岗位</t>
  </si>
  <si>
    <t>拟录用人员姓名</t>
  </si>
  <si>
    <t>性别</t>
  </si>
  <si>
    <t>学历</t>
  </si>
  <si>
    <t>毕业院校及专业</t>
  </si>
  <si>
    <t>女</t>
  </si>
  <si>
    <t>综合管理岗</t>
  </si>
  <si>
    <t>男</t>
  </si>
  <si>
    <t>专卖法规岗</t>
  </si>
  <si>
    <t>本科</t>
  </si>
  <si>
    <t>文秘管理岗</t>
  </si>
  <si>
    <t>财审管理岗</t>
  </si>
  <si>
    <t>硕研</t>
  </si>
  <si>
    <t>信息管理岗</t>
  </si>
  <si>
    <t>安全管理岗</t>
  </si>
  <si>
    <t>统计分析岗</t>
  </si>
  <si>
    <t>设备管理岗</t>
  </si>
  <si>
    <t>法规管理岗</t>
  </si>
  <si>
    <t>财务管理岗</t>
  </si>
  <si>
    <t>吴子晨</t>
  </si>
  <si>
    <t>谢子青</t>
  </si>
  <si>
    <t>彭程光</t>
  </si>
  <si>
    <t>何敏萱</t>
  </si>
  <si>
    <t>许伟奇</t>
  </si>
  <si>
    <t>韩勇</t>
  </si>
  <si>
    <t>本科</t>
  </si>
  <si>
    <t>硕研</t>
  </si>
  <si>
    <t>本科</t>
  </si>
  <si>
    <t>淮南市烟草专卖局（公司）</t>
  </si>
  <si>
    <t>山东工商学院 
法学</t>
  </si>
  <si>
    <t>淮南市烟草专卖局（公司）</t>
  </si>
  <si>
    <t>信息管理岗</t>
  </si>
  <si>
    <t>东北大学 
计算机技术</t>
  </si>
  <si>
    <t>安徽大学 
编辑出版学</t>
  </si>
  <si>
    <t>合肥工业大学 
信息与计算科学</t>
  </si>
  <si>
    <t>铜陵市烟草专卖局（公司）</t>
  </si>
  <si>
    <t>安庆市烟草专卖局（公司）</t>
  </si>
  <si>
    <t>安庆市烟草专卖局（公司）</t>
  </si>
  <si>
    <t>韩璐</t>
  </si>
  <si>
    <t>侯学峰</t>
  </si>
  <si>
    <t>张杨</t>
  </si>
  <si>
    <t>陶洁</t>
  </si>
  <si>
    <t>邵东方</t>
  </si>
  <si>
    <t>汪海洋</t>
  </si>
  <si>
    <t>朱元清</t>
  </si>
  <si>
    <t>滁州市烟草专卖局（公司）</t>
  </si>
  <si>
    <t>哈尔滨工业大学 
信息安全</t>
  </si>
  <si>
    <t>郑州大学 
电气工程</t>
  </si>
  <si>
    <t>北京航空航天大学
法学</t>
  </si>
  <si>
    <t>安徽师范大学
法律（非法学）</t>
  </si>
  <si>
    <t>合肥工业大学
法律（非法学）</t>
  </si>
  <si>
    <t>南京审计大学
审计学</t>
  </si>
  <si>
    <t>东南大学
统计学</t>
  </si>
  <si>
    <t>华北电力大学
电气工程及其自动化</t>
  </si>
  <si>
    <t>山西财经大学
电子商务</t>
  </si>
  <si>
    <t>安徽大学 
法律（法学）</t>
  </si>
  <si>
    <t>南京理工大学
法学</t>
  </si>
  <si>
    <t>合肥工业大学
会计学</t>
  </si>
  <si>
    <t>山东科技大学
网络工程</t>
  </si>
  <si>
    <t>安徽财经大学
信息管理与信息系统</t>
  </si>
  <si>
    <t>池州学院
财务管理</t>
  </si>
  <si>
    <t>安徽农业大学
法学</t>
  </si>
  <si>
    <t>安徽省烟草专卖局（公司）2022年度公开招聘拟录用人员信息表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</si>
</sst>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6"/>
      <color indexed="8"/>
      <name val="方正小标宋简体"/>
      <family val="4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0"/>
      <color theme="1"/>
      <name val="宋体"/>
      <family val="0"/>
    </font>
    <font>
      <sz val="10"/>
      <color theme="1"/>
      <name val="Calibri"/>
      <family val="0"/>
    </font>
    <font>
      <sz val="10"/>
      <color theme="1"/>
      <name val="宋体"/>
      <family val="0"/>
    </font>
    <font>
      <sz val="16"/>
      <color theme="1"/>
      <name val="方正小标宋简体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12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10" xfId="0" applyFont="1" applyBorder="1" applyAlignment="1">
      <alignment horizontal="center" vertical="center" wrapText="1"/>
    </xf>
    <xf numFmtId="0" fontId="39" fillId="0" borderId="10" xfId="40" applyFont="1" applyBorder="1" applyAlignment="1">
      <alignment horizontal="center" vertical="center" wrapText="1"/>
      <protection/>
    </xf>
    <xf numFmtId="0" fontId="39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1" fillId="0" borderId="11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zoomScalePageLayoutView="0" workbookViewId="0" topLeftCell="B1">
      <selection activeCell="B23" sqref="A23:IV40"/>
    </sheetView>
  </sheetViews>
  <sheetFormatPr defaultColWidth="9.140625" defaultRowHeight="15"/>
  <cols>
    <col min="1" max="1" width="6.28125" style="1" hidden="1" customWidth="1"/>
    <col min="2" max="2" width="16.00390625" style="1" customWidth="1"/>
    <col min="3" max="3" width="14.7109375" style="1" customWidth="1"/>
    <col min="4" max="4" width="10.00390625" style="1" customWidth="1"/>
    <col min="5" max="5" width="7.00390625" style="1" customWidth="1"/>
    <col min="6" max="6" width="8.421875" style="1" customWidth="1"/>
    <col min="7" max="7" width="23.7109375" style="1" customWidth="1"/>
    <col min="8" max="16384" width="9.00390625" style="1" customWidth="1"/>
  </cols>
  <sheetData>
    <row r="1" spans="1:7" s="10" customFormat="1" ht="53.25" customHeight="1">
      <c r="A1" s="11" t="s">
        <v>64</v>
      </c>
      <c r="B1" s="11"/>
      <c r="C1" s="11"/>
      <c r="D1" s="11"/>
      <c r="E1" s="11"/>
      <c r="F1" s="11"/>
      <c r="G1" s="11"/>
    </row>
    <row r="2" spans="1:7" ht="42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</row>
    <row r="3" spans="1:7" ht="33.75" customHeight="1">
      <c r="A3" s="3">
        <v>27</v>
      </c>
      <c r="B3" s="4" t="s">
        <v>30</v>
      </c>
      <c r="C3" s="4" t="s">
        <v>10</v>
      </c>
      <c r="D3" s="4" t="str">
        <f>"范新雷"</f>
        <v>范新雷</v>
      </c>
      <c r="E3" s="4" t="str">
        <f>"男"</f>
        <v>男</v>
      </c>
      <c r="F3" s="6" t="s">
        <v>28</v>
      </c>
      <c r="G3" s="9" t="s">
        <v>57</v>
      </c>
    </row>
    <row r="4" spans="1:7" ht="33.75" customHeight="1">
      <c r="A4" s="3">
        <v>28</v>
      </c>
      <c r="B4" s="4" t="s">
        <v>30</v>
      </c>
      <c r="C4" s="4" t="s">
        <v>10</v>
      </c>
      <c r="D4" s="4" t="str">
        <f>"张皓成"</f>
        <v>张皓成</v>
      </c>
      <c r="E4" s="4" t="str">
        <f>"男"</f>
        <v>男</v>
      </c>
      <c r="F4" s="6" t="str">
        <f>"本科"</f>
        <v>本科</v>
      </c>
      <c r="G4" s="7" t="s">
        <v>31</v>
      </c>
    </row>
    <row r="5" spans="1:7" ht="33.75" customHeight="1">
      <c r="A5" s="3">
        <v>29</v>
      </c>
      <c r="B5" s="4" t="s">
        <v>32</v>
      </c>
      <c r="C5" s="5" t="s">
        <v>33</v>
      </c>
      <c r="D5" s="6" t="str">
        <f>"刘晓雨"</f>
        <v>刘晓雨</v>
      </c>
      <c r="E5" s="6" t="str">
        <f>"女"</f>
        <v>女</v>
      </c>
      <c r="F5" s="6" t="str">
        <f>"本科"</f>
        <v>本科</v>
      </c>
      <c r="G5" s="9" t="s">
        <v>48</v>
      </c>
    </row>
    <row r="6" spans="1:7" ht="33.75" customHeight="1">
      <c r="A6" s="3">
        <v>30</v>
      </c>
      <c r="B6" s="4" t="s">
        <v>30</v>
      </c>
      <c r="C6" s="8" t="s">
        <v>15</v>
      </c>
      <c r="D6" s="8" t="str">
        <f>"潘俊峰"</f>
        <v>潘俊峰</v>
      </c>
      <c r="E6" s="8" t="str">
        <f>"女"</f>
        <v>女</v>
      </c>
      <c r="F6" s="6" t="s">
        <v>28</v>
      </c>
      <c r="G6" s="7" t="s">
        <v>34</v>
      </c>
    </row>
    <row r="7" spans="1:7" ht="33.75" customHeight="1">
      <c r="A7" s="3">
        <v>31</v>
      </c>
      <c r="B7" s="4" t="s">
        <v>30</v>
      </c>
      <c r="C7" s="4" t="s">
        <v>12</v>
      </c>
      <c r="D7" s="4" t="str">
        <f>"汪瑞"</f>
        <v>汪瑞</v>
      </c>
      <c r="E7" s="4" t="str">
        <f>"女"</f>
        <v>女</v>
      </c>
      <c r="F7" s="6" t="str">
        <f>"本科"</f>
        <v>本科</v>
      </c>
      <c r="G7" s="7" t="s">
        <v>35</v>
      </c>
    </row>
    <row r="8" spans="1:7" ht="33.75" customHeight="1">
      <c r="A8" s="3">
        <v>32</v>
      </c>
      <c r="B8" s="4" t="s">
        <v>30</v>
      </c>
      <c r="C8" s="4" t="s">
        <v>17</v>
      </c>
      <c r="D8" s="4" t="str">
        <f>"方海雯"</f>
        <v>方海雯</v>
      </c>
      <c r="E8" s="4" t="str">
        <f>"女"</f>
        <v>女</v>
      </c>
      <c r="F8" s="6" t="str">
        <f>"本科"</f>
        <v>本科</v>
      </c>
      <c r="G8" s="7" t="s">
        <v>36</v>
      </c>
    </row>
    <row r="9" spans="1:7" ht="33.75" customHeight="1">
      <c r="A9" s="3">
        <v>33</v>
      </c>
      <c r="B9" s="4" t="s">
        <v>30</v>
      </c>
      <c r="C9" s="4" t="s">
        <v>16</v>
      </c>
      <c r="D9" s="4" t="str">
        <f>"彭坤"</f>
        <v>彭坤</v>
      </c>
      <c r="E9" s="4" t="str">
        <f>"男"</f>
        <v>男</v>
      </c>
      <c r="F9" s="6" t="s">
        <v>28</v>
      </c>
      <c r="G9" s="9" t="s">
        <v>49</v>
      </c>
    </row>
    <row r="10" spans="1:7" ht="33.75" customHeight="1">
      <c r="A10" s="3">
        <v>34</v>
      </c>
      <c r="B10" s="4" t="s">
        <v>47</v>
      </c>
      <c r="C10" s="4" t="s">
        <v>10</v>
      </c>
      <c r="D10" s="4" t="s">
        <v>40</v>
      </c>
      <c r="E10" s="4" t="s">
        <v>7</v>
      </c>
      <c r="F10" s="6" t="s">
        <v>11</v>
      </c>
      <c r="G10" s="9" t="s">
        <v>50</v>
      </c>
    </row>
    <row r="11" spans="1:7" ht="33.75" customHeight="1">
      <c r="A11" s="3">
        <v>35</v>
      </c>
      <c r="B11" s="4" t="s">
        <v>47</v>
      </c>
      <c r="C11" s="4" t="s">
        <v>10</v>
      </c>
      <c r="D11" s="4" t="s">
        <v>41</v>
      </c>
      <c r="E11" s="4" t="s">
        <v>9</v>
      </c>
      <c r="F11" s="6" t="s">
        <v>14</v>
      </c>
      <c r="G11" s="9" t="s">
        <v>51</v>
      </c>
    </row>
    <row r="12" spans="1:7" ht="33.75" customHeight="1">
      <c r="A12" s="3">
        <v>36</v>
      </c>
      <c r="B12" s="4" t="s">
        <v>47</v>
      </c>
      <c r="C12" s="4" t="s">
        <v>10</v>
      </c>
      <c r="D12" s="4" t="s">
        <v>42</v>
      </c>
      <c r="E12" s="4" t="s">
        <v>9</v>
      </c>
      <c r="F12" s="6" t="s">
        <v>28</v>
      </c>
      <c r="G12" s="9" t="s">
        <v>52</v>
      </c>
    </row>
    <row r="13" spans="1:7" ht="33.75" customHeight="1">
      <c r="A13" s="3">
        <v>37</v>
      </c>
      <c r="B13" s="4" t="s">
        <v>47</v>
      </c>
      <c r="C13" s="4" t="s">
        <v>13</v>
      </c>
      <c r="D13" s="4" t="s">
        <v>43</v>
      </c>
      <c r="E13" s="4" t="s">
        <v>7</v>
      </c>
      <c r="F13" s="6" t="s">
        <v>14</v>
      </c>
      <c r="G13" s="9" t="s">
        <v>53</v>
      </c>
    </row>
    <row r="14" spans="1:7" ht="33.75" customHeight="1">
      <c r="A14" s="3">
        <v>38</v>
      </c>
      <c r="B14" s="4" t="s">
        <v>47</v>
      </c>
      <c r="C14" s="4" t="s">
        <v>17</v>
      </c>
      <c r="D14" s="4" t="s">
        <v>44</v>
      </c>
      <c r="E14" s="4" t="s">
        <v>9</v>
      </c>
      <c r="F14" s="6" t="s">
        <v>11</v>
      </c>
      <c r="G14" s="9" t="s">
        <v>54</v>
      </c>
    </row>
    <row r="15" spans="1:7" ht="33.75" customHeight="1">
      <c r="A15" s="3">
        <v>39</v>
      </c>
      <c r="B15" s="4" t="s">
        <v>47</v>
      </c>
      <c r="C15" s="4" t="s">
        <v>18</v>
      </c>
      <c r="D15" s="4" t="s">
        <v>45</v>
      </c>
      <c r="E15" s="4" t="s">
        <v>9</v>
      </c>
      <c r="F15" s="6" t="s">
        <v>27</v>
      </c>
      <c r="G15" s="9" t="s">
        <v>55</v>
      </c>
    </row>
    <row r="16" spans="1:7" ht="33.75" customHeight="1">
      <c r="A16" s="3">
        <v>40</v>
      </c>
      <c r="B16" s="4" t="s">
        <v>47</v>
      </c>
      <c r="C16" s="4" t="s">
        <v>8</v>
      </c>
      <c r="D16" s="4" t="s">
        <v>46</v>
      </c>
      <c r="E16" s="4" t="s">
        <v>9</v>
      </c>
      <c r="F16" s="6" t="s">
        <v>11</v>
      </c>
      <c r="G16" s="9" t="s">
        <v>56</v>
      </c>
    </row>
    <row r="17" spans="1:7" ht="33.75" customHeight="1">
      <c r="A17" s="3">
        <v>60</v>
      </c>
      <c r="B17" s="4" t="s">
        <v>37</v>
      </c>
      <c r="C17" s="4" t="s">
        <v>19</v>
      </c>
      <c r="D17" s="4" t="s">
        <v>21</v>
      </c>
      <c r="E17" s="4" t="s">
        <v>7</v>
      </c>
      <c r="F17" s="6" t="s">
        <v>28</v>
      </c>
      <c r="G17" s="9" t="s">
        <v>58</v>
      </c>
    </row>
    <row r="18" spans="1:7" ht="33.75" customHeight="1">
      <c r="A18" s="3">
        <v>61</v>
      </c>
      <c r="B18" s="4" t="s">
        <v>37</v>
      </c>
      <c r="C18" s="4" t="s">
        <v>20</v>
      </c>
      <c r="D18" s="4" t="s">
        <v>22</v>
      </c>
      <c r="E18" s="4" t="s">
        <v>7</v>
      </c>
      <c r="F18" s="6" t="s">
        <v>27</v>
      </c>
      <c r="G18" s="9" t="s">
        <v>59</v>
      </c>
    </row>
    <row r="19" spans="1:7" ht="33.75" customHeight="1">
      <c r="A19" s="3">
        <v>62</v>
      </c>
      <c r="B19" s="4" t="s">
        <v>37</v>
      </c>
      <c r="C19" s="4" t="s">
        <v>15</v>
      </c>
      <c r="D19" s="4" t="s">
        <v>23</v>
      </c>
      <c r="E19" s="4" t="s">
        <v>9</v>
      </c>
      <c r="F19" s="6" t="s">
        <v>27</v>
      </c>
      <c r="G19" s="9" t="s">
        <v>60</v>
      </c>
    </row>
    <row r="20" spans="1:7" ht="33.75" customHeight="1">
      <c r="A20" s="3">
        <v>64</v>
      </c>
      <c r="B20" s="4" t="s">
        <v>38</v>
      </c>
      <c r="C20" s="5" t="s">
        <v>33</v>
      </c>
      <c r="D20" s="6" t="s">
        <v>24</v>
      </c>
      <c r="E20" s="6" t="s">
        <v>7</v>
      </c>
      <c r="F20" s="6" t="s">
        <v>29</v>
      </c>
      <c r="G20" s="9" t="s">
        <v>61</v>
      </c>
    </row>
    <row r="21" spans="1:7" ht="33.75" customHeight="1">
      <c r="A21" s="3">
        <v>65</v>
      </c>
      <c r="B21" s="4" t="s">
        <v>39</v>
      </c>
      <c r="C21" s="4" t="s">
        <v>20</v>
      </c>
      <c r="D21" s="4" t="s">
        <v>25</v>
      </c>
      <c r="E21" s="4" t="s">
        <v>9</v>
      </c>
      <c r="F21" s="6" t="s">
        <v>27</v>
      </c>
      <c r="G21" s="9" t="s">
        <v>62</v>
      </c>
    </row>
    <row r="22" spans="1:7" ht="33.75" customHeight="1">
      <c r="A22" s="3">
        <v>66</v>
      </c>
      <c r="B22" s="4" t="s">
        <v>39</v>
      </c>
      <c r="C22" s="4" t="s">
        <v>19</v>
      </c>
      <c r="D22" s="4" t="s">
        <v>26</v>
      </c>
      <c r="E22" s="4" t="s">
        <v>9</v>
      </c>
      <c r="F22" s="6" t="s">
        <v>27</v>
      </c>
      <c r="G22" s="9" t="s">
        <v>63</v>
      </c>
    </row>
  </sheetData>
  <sheetProtection/>
  <mergeCells count="1">
    <mergeCell ref="A1:G1"/>
  </mergeCells>
  <printOptions horizontalCentered="1"/>
  <pageMargins left="0.1968503937007874" right="0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2022-11-14T08:01:00Z</dcterms:modified>
  <cp:category/>
  <cp:version/>
  <cp:contentType/>
  <cp:contentStatus/>
</cp:coreProperties>
</file>