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 sheetId="1" r:id="rId1"/>
  </sheets>
  <externalReferences>
    <externalReference r:id="rId2"/>
  </externalReferences>
  <definedNames>
    <definedName name="_xlnm._FilterDatabase" localSheetId="0" hidden="1">总成绩!$A$2:$HN$112</definedName>
    <definedName name="_xlnm.Print_Titles" localSheetId="0">总成绩!$2:$2</definedName>
  </definedNames>
  <calcPr calcId="144525"/>
</workbook>
</file>

<file path=xl/sharedStrings.xml><?xml version="1.0" encoding="utf-8"?>
<sst xmlns="http://schemas.openxmlformats.org/spreadsheetml/2006/main" count="653" uniqueCount="204">
  <si>
    <t>2022年苏州市吴江区北部健康医疗集团公开招聘合同制专业技术人员总成绩及进入体检公示</t>
  </si>
  <si>
    <t>组别</t>
  </si>
  <si>
    <t>准考证号码</t>
  </si>
  <si>
    <t>报考单位</t>
  </si>
  <si>
    <t>岗位代码</t>
  </si>
  <si>
    <t>报考岗位</t>
  </si>
  <si>
    <t>笔试成绩</t>
  </si>
  <si>
    <t>面试成绩</t>
  </si>
  <si>
    <t>总成绩</t>
  </si>
  <si>
    <t>总成绩组内排名</t>
  </si>
  <si>
    <t>备注</t>
  </si>
  <si>
    <t>第一组</t>
  </si>
  <si>
    <t>002001</t>
  </si>
  <si>
    <t>苏州市第九人民医院</t>
  </si>
  <si>
    <t>002</t>
  </si>
  <si>
    <t>纪检监察室工作人员</t>
  </si>
  <si>
    <t>进入体检</t>
  </si>
  <si>
    <t>004001</t>
  </si>
  <si>
    <t>004</t>
  </si>
  <si>
    <t>医务处工作人员</t>
  </si>
  <si>
    <t>005001</t>
  </si>
  <si>
    <t>005</t>
  </si>
  <si>
    <t>007001</t>
  </si>
  <si>
    <t>007</t>
  </si>
  <si>
    <t>病案室工作人员</t>
  </si>
  <si>
    <t>面试缺考</t>
  </si>
  <si>
    <t>008003</t>
  </si>
  <si>
    <t>008</t>
  </si>
  <si>
    <t>008001</t>
  </si>
  <si>
    <t>009002</t>
  </si>
  <si>
    <t>009</t>
  </si>
  <si>
    <t>感染管理科工作人员</t>
  </si>
  <si>
    <t>010002</t>
  </si>
  <si>
    <t>010</t>
  </si>
  <si>
    <t>预防保健科工作人员</t>
  </si>
  <si>
    <t>011002</t>
  </si>
  <si>
    <t>011</t>
  </si>
  <si>
    <t>教育处工作人员</t>
  </si>
  <si>
    <t>012002</t>
  </si>
  <si>
    <t>012</t>
  </si>
  <si>
    <t>信息科工作人员</t>
  </si>
  <si>
    <t>012001</t>
  </si>
  <si>
    <t>013001</t>
  </si>
  <si>
    <t>013</t>
  </si>
  <si>
    <t>门诊、住院收费处工作人员</t>
  </si>
  <si>
    <t>014003</t>
  </si>
  <si>
    <t>014</t>
  </si>
  <si>
    <t>015001</t>
  </si>
  <si>
    <t>015</t>
  </si>
  <si>
    <t>医保物价科工作人员</t>
  </si>
  <si>
    <t>016001</t>
  </si>
  <si>
    <t>016</t>
  </si>
  <si>
    <t>采购供应处工作人员</t>
  </si>
  <si>
    <t>045001</t>
  </si>
  <si>
    <t>吴江区第五人民医院</t>
  </si>
  <si>
    <t>045</t>
  </si>
  <si>
    <t>护理人员（ICU）</t>
  </si>
  <si>
    <t>045002</t>
  </si>
  <si>
    <t>046002</t>
  </si>
  <si>
    <t>046</t>
  </si>
  <si>
    <t>046001</t>
  </si>
  <si>
    <t>047004</t>
  </si>
  <si>
    <t>047</t>
  </si>
  <si>
    <t>护理人员（发热门诊）</t>
  </si>
  <si>
    <t>047002</t>
  </si>
  <si>
    <t>047003</t>
  </si>
  <si>
    <t>047001</t>
  </si>
  <si>
    <t>048002</t>
  </si>
  <si>
    <t>048</t>
  </si>
  <si>
    <t>护理人员（社区）</t>
  </si>
  <si>
    <t>051001</t>
  </si>
  <si>
    <t>051</t>
  </si>
  <si>
    <t>052002</t>
  </si>
  <si>
    <t>052</t>
  </si>
  <si>
    <t>心电图工作人员</t>
  </si>
  <si>
    <t>052001</t>
  </si>
  <si>
    <t>056001</t>
  </si>
  <si>
    <t>吴江区北厍社区卫生服务中心</t>
  </si>
  <si>
    <t>056</t>
  </si>
  <si>
    <t>预防保健科医师</t>
  </si>
  <si>
    <t>第二组</t>
  </si>
  <si>
    <t>037002</t>
  </si>
  <si>
    <t>037</t>
  </si>
  <si>
    <t>麻醉科护理人员</t>
  </si>
  <si>
    <t>038008</t>
  </si>
  <si>
    <t>038</t>
  </si>
  <si>
    <t>护理人员</t>
  </si>
  <si>
    <t>038015</t>
  </si>
  <si>
    <t>038012</t>
  </si>
  <si>
    <t>038006</t>
  </si>
  <si>
    <t>038005</t>
  </si>
  <si>
    <t>038014</t>
  </si>
  <si>
    <t>038003</t>
  </si>
  <si>
    <t>038011</t>
  </si>
  <si>
    <t>039006</t>
  </si>
  <si>
    <t>039</t>
  </si>
  <si>
    <t>039002</t>
  </si>
  <si>
    <t>039004</t>
  </si>
  <si>
    <t>039001</t>
  </si>
  <si>
    <t>039003</t>
  </si>
  <si>
    <t>039005</t>
  </si>
  <si>
    <t>040009</t>
  </si>
  <si>
    <t>040</t>
  </si>
  <si>
    <t>040001</t>
  </si>
  <si>
    <t>040002</t>
  </si>
  <si>
    <t>040003</t>
  </si>
  <si>
    <t>040007</t>
  </si>
  <si>
    <t>040006</t>
  </si>
  <si>
    <t>040008</t>
  </si>
  <si>
    <t>040004</t>
  </si>
  <si>
    <t>041007</t>
  </si>
  <si>
    <t>041</t>
  </si>
  <si>
    <t>041004</t>
  </si>
  <si>
    <t>041002</t>
  </si>
  <si>
    <t>041001</t>
  </si>
  <si>
    <t>041003</t>
  </si>
  <si>
    <t>041012</t>
  </si>
  <si>
    <t>061001</t>
  </si>
  <si>
    <t>吴江区黎里中心卫生院</t>
  </si>
  <si>
    <t>061</t>
  </si>
  <si>
    <t>120护理人员</t>
  </si>
  <si>
    <t>第三组</t>
  </si>
  <si>
    <t>042004</t>
  </si>
  <si>
    <t>042</t>
  </si>
  <si>
    <t>042007</t>
  </si>
  <si>
    <t>042006</t>
  </si>
  <si>
    <t>042002</t>
  </si>
  <si>
    <t>042008</t>
  </si>
  <si>
    <t>042009</t>
  </si>
  <si>
    <t>042001</t>
  </si>
  <si>
    <t>042012</t>
  </si>
  <si>
    <t>043002</t>
  </si>
  <si>
    <t>043</t>
  </si>
  <si>
    <t>043008</t>
  </si>
  <si>
    <t>043005</t>
  </si>
  <si>
    <t>043001</t>
  </si>
  <si>
    <t>043010</t>
  </si>
  <si>
    <t>043009</t>
  </si>
  <si>
    <t>043007</t>
  </si>
  <si>
    <t>044005</t>
  </si>
  <si>
    <t>044</t>
  </si>
  <si>
    <t>044004</t>
  </si>
  <si>
    <t>044002</t>
  </si>
  <si>
    <t>044011</t>
  </si>
  <si>
    <t>044006</t>
  </si>
  <si>
    <t>044012</t>
  </si>
  <si>
    <t>044008</t>
  </si>
  <si>
    <t>044007</t>
  </si>
  <si>
    <t>055001</t>
  </si>
  <si>
    <t>055</t>
  </si>
  <si>
    <t>058003</t>
  </si>
  <si>
    <t>八坼社区卫生服务中心服务站</t>
  </si>
  <si>
    <t>058</t>
  </si>
  <si>
    <t>058002</t>
  </si>
  <si>
    <t>060001</t>
  </si>
  <si>
    <t>060</t>
  </si>
  <si>
    <t>060002</t>
  </si>
  <si>
    <t>第四组</t>
  </si>
  <si>
    <t>019001</t>
  </si>
  <si>
    <t>019</t>
  </si>
  <si>
    <t>急救重症科医师</t>
  </si>
  <si>
    <t>022002</t>
  </si>
  <si>
    <t>022</t>
  </si>
  <si>
    <t>肛肠外科医师</t>
  </si>
  <si>
    <t>025001</t>
  </si>
  <si>
    <t>025</t>
  </si>
  <si>
    <t>手术麻醉科医师</t>
  </si>
  <si>
    <t>027006</t>
  </si>
  <si>
    <t>027</t>
  </si>
  <si>
    <t>儿童保健技师</t>
  </si>
  <si>
    <t>027002</t>
  </si>
  <si>
    <t>028001</t>
  </si>
  <si>
    <t>028</t>
  </si>
  <si>
    <t>影像科技师</t>
  </si>
  <si>
    <t>028003</t>
  </si>
  <si>
    <t>034002</t>
  </si>
  <si>
    <t>034</t>
  </si>
  <si>
    <t>放疗科技师</t>
  </si>
  <si>
    <t>034001</t>
  </si>
  <si>
    <t>不计分</t>
  </si>
  <si>
    <t>049008</t>
  </si>
  <si>
    <t>049</t>
  </si>
  <si>
    <t>049004</t>
  </si>
  <si>
    <t>049005</t>
  </si>
  <si>
    <t>053005</t>
  </si>
  <si>
    <t>053</t>
  </si>
  <si>
    <t>药剂科药师</t>
  </si>
  <si>
    <t>053012</t>
  </si>
  <si>
    <t>054001</t>
  </si>
  <si>
    <t>吴江区同里镇卫生院</t>
  </si>
  <si>
    <t>054</t>
  </si>
  <si>
    <t>054004</t>
  </si>
  <si>
    <t>054012</t>
  </si>
  <si>
    <t>054017</t>
  </si>
  <si>
    <t>054008</t>
  </si>
  <si>
    <t>057003</t>
  </si>
  <si>
    <t>057</t>
  </si>
  <si>
    <t>药剂人员</t>
  </si>
  <si>
    <t>057002</t>
  </si>
  <si>
    <t>057011</t>
  </si>
  <si>
    <t>062004</t>
  </si>
  <si>
    <t>吴江区横扇卫生院</t>
  </si>
  <si>
    <t>062</t>
  </si>
  <si>
    <t>062002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</si>
</sst>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1"/>
      <name val="宋体"/>
      <charset val="134"/>
    </font>
    <font>
      <sz val="10"/>
      <name val="宋体"/>
      <charset val="134"/>
    </font>
    <font>
      <b/>
      <sz val="10"/>
      <name val="宋体"/>
      <charset val="134"/>
    </font>
    <font>
      <b/>
      <sz val="18"/>
      <name val="宋体"/>
      <charset val="134"/>
    </font>
    <font>
      <b/>
      <sz val="11"/>
      <name val="宋体"/>
      <charset val="134"/>
    </font>
    <font>
      <sz val="10"/>
      <color theme="1"/>
      <name val="宋体"/>
      <charset val="134"/>
      <scheme val="minor"/>
    </font>
    <font>
      <sz val="10"/>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horizontal="center" vertical="center"/>
    </xf>
    <xf numFmtId="176"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38754;&#35797;&#32771;&#29983;&#38754;&#35797;&#39034;&#24207;&#34920;&#65288;&#26368;&#2151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四组 "/>
      <sheetName val="第三组"/>
      <sheetName val="第二组"/>
      <sheetName val="第一组"/>
      <sheetName val="分组总名单"/>
      <sheetName val="Sheet1"/>
      <sheetName val="打印"/>
      <sheetName val="Sheet2"/>
    </sheetNames>
    <sheetDataSet>
      <sheetData sheetId="0"/>
      <sheetData sheetId="1"/>
      <sheetData sheetId="2"/>
      <sheetData sheetId="3"/>
      <sheetData sheetId="4"/>
      <sheetData sheetId="5">
        <row r="1">
          <cell r="A1" t="str">
            <v>042006</v>
          </cell>
          <cell r="B1">
            <v>71.2</v>
          </cell>
        </row>
        <row r="2">
          <cell r="A2" t="str">
            <v>042008</v>
          </cell>
          <cell r="B2">
            <v>69.9</v>
          </cell>
        </row>
        <row r="3">
          <cell r="A3" t="str">
            <v>042007</v>
          </cell>
          <cell r="B3">
            <v>63.2</v>
          </cell>
        </row>
        <row r="4">
          <cell r="A4" t="str">
            <v>042001</v>
          </cell>
          <cell r="B4">
            <v>71.4</v>
          </cell>
        </row>
        <row r="5">
          <cell r="A5" t="str">
            <v>042009</v>
          </cell>
          <cell r="B5">
            <v>72.7</v>
          </cell>
        </row>
        <row r="6">
          <cell r="A6" t="str">
            <v>042002</v>
          </cell>
          <cell r="B6">
            <v>72.8</v>
          </cell>
        </row>
        <row r="7">
          <cell r="A7" t="str">
            <v>042004</v>
          </cell>
          <cell r="B7">
            <v>75.8</v>
          </cell>
        </row>
        <row r="8">
          <cell r="A8" t="str">
            <v>042012</v>
          </cell>
          <cell r="B8">
            <v>69.4</v>
          </cell>
        </row>
        <row r="9">
          <cell r="A9" t="str">
            <v>043009</v>
          </cell>
          <cell r="B9">
            <v>64.8</v>
          </cell>
        </row>
        <row r="10">
          <cell r="A10" t="str">
            <v>043008</v>
          </cell>
          <cell r="B10">
            <v>74.2</v>
          </cell>
        </row>
        <row r="11">
          <cell r="A11" t="str">
            <v>043007</v>
          </cell>
          <cell r="B11">
            <v>65.6</v>
          </cell>
        </row>
        <row r="12">
          <cell r="A12" t="str">
            <v>043005</v>
          </cell>
          <cell r="B12">
            <v>72.7</v>
          </cell>
        </row>
        <row r="13">
          <cell r="A13" t="str">
            <v>043001</v>
          </cell>
          <cell r="B13">
            <v>72.7</v>
          </cell>
        </row>
        <row r="14">
          <cell r="A14" t="str">
            <v>043002</v>
          </cell>
          <cell r="B14">
            <v>76.2</v>
          </cell>
        </row>
        <row r="15">
          <cell r="A15" t="str">
            <v>043010</v>
          </cell>
          <cell r="B15">
            <v>67.4</v>
          </cell>
        </row>
        <row r="16">
          <cell r="A16" t="str">
            <v>044006</v>
          </cell>
          <cell r="B16">
            <v>69.4</v>
          </cell>
        </row>
        <row r="17">
          <cell r="A17" t="str">
            <v>044004</v>
          </cell>
          <cell r="B17">
            <v>66.8</v>
          </cell>
        </row>
        <row r="18">
          <cell r="A18" t="str">
            <v>044005</v>
          </cell>
          <cell r="B18">
            <v>70.8</v>
          </cell>
        </row>
        <row r="19">
          <cell r="A19" t="str">
            <v>044011</v>
          </cell>
          <cell r="B19">
            <v>68.8</v>
          </cell>
        </row>
        <row r="20">
          <cell r="A20" t="str">
            <v>044002</v>
          </cell>
          <cell r="B20">
            <v>67.4</v>
          </cell>
        </row>
        <row r="21">
          <cell r="A21" t="str">
            <v>044008</v>
          </cell>
          <cell r="B21">
            <v>64.4</v>
          </cell>
        </row>
        <row r="22">
          <cell r="A22" t="str">
            <v>044012</v>
          </cell>
          <cell r="B22">
            <v>64.4</v>
          </cell>
        </row>
        <row r="23">
          <cell r="A23" t="str">
            <v>044007</v>
          </cell>
          <cell r="B23" t="str">
            <v>缺考</v>
          </cell>
        </row>
        <row r="24">
          <cell r="A24" t="str">
            <v>055001</v>
          </cell>
          <cell r="B24">
            <v>70.6</v>
          </cell>
        </row>
        <row r="25">
          <cell r="A25" t="str">
            <v>058003</v>
          </cell>
          <cell r="B25">
            <v>71.3</v>
          </cell>
        </row>
        <row r="26">
          <cell r="A26" t="str">
            <v>058002</v>
          </cell>
          <cell r="B26">
            <v>66.6</v>
          </cell>
        </row>
        <row r="27">
          <cell r="A27" t="str">
            <v>060001</v>
          </cell>
          <cell r="B27">
            <v>71.4</v>
          </cell>
        </row>
        <row r="28">
          <cell r="A28" t="str">
            <v>060002</v>
          </cell>
          <cell r="B28">
            <v>69.4</v>
          </cell>
        </row>
        <row r="29">
          <cell r="A29" t="str">
            <v>054004</v>
          </cell>
          <cell r="B29">
            <v>69.8</v>
          </cell>
        </row>
        <row r="30">
          <cell r="A30" t="str">
            <v>054012</v>
          </cell>
          <cell r="B30">
            <v>69.4</v>
          </cell>
        </row>
        <row r="31">
          <cell r="A31" t="str">
            <v>054017</v>
          </cell>
          <cell r="B31">
            <v>59.6</v>
          </cell>
        </row>
        <row r="32">
          <cell r="A32" t="str">
            <v>054001</v>
          </cell>
          <cell r="B32">
            <v>71.8</v>
          </cell>
        </row>
        <row r="33">
          <cell r="A33" t="str">
            <v>054008</v>
          </cell>
          <cell r="B33" t="str">
            <v>缺考</v>
          </cell>
        </row>
        <row r="34">
          <cell r="A34" t="str">
            <v>019001</v>
          </cell>
          <cell r="B34">
            <v>76.6</v>
          </cell>
        </row>
        <row r="35">
          <cell r="A35" t="str">
            <v>022002</v>
          </cell>
          <cell r="B35">
            <v>80</v>
          </cell>
        </row>
        <row r="36">
          <cell r="A36" t="str">
            <v>025001</v>
          </cell>
          <cell r="B36">
            <v>78.8</v>
          </cell>
        </row>
        <row r="37">
          <cell r="A37" t="str">
            <v>027006</v>
          </cell>
          <cell r="B37">
            <v>73.6</v>
          </cell>
        </row>
        <row r="38">
          <cell r="A38" t="str">
            <v>027002</v>
          </cell>
          <cell r="B38">
            <v>66.6</v>
          </cell>
        </row>
        <row r="39">
          <cell r="A39" t="str">
            <v>028003</v>
          </cell>
          <cell r="B39">
            <v>64</v>
          </cell>
        </row>
        <row r="40">
          <cell r="A40" t="str">
            <v>028001</v>
          </cell>
          <cell r="B40">
            <v>64.8</v>
          </cell>
        </row>
        <row r="41">
          <cell r="A41" t="str">
            <v>034001</v>
          </cell>
          <cell r="B41">
            <v>56.8</v>
          </cell>
        </row>
        <row r="42">
          <cell r="A42" t="str">
            <v>034002</v>
          </cell>
          <cell r="B42">
            <v>75.2</v>
          </cell>
        </row>
        <row r="43">
          <cell r="A43" t="str">
            <v>049005</v>
          </cell>
          <cell r="B43">
            <v>69.6</v>
          </cell>
        </row>
        <row r="44">
          <cell r="A44" t="str">
            <v>049004</v>
          </cell>
          <cell r="B44">
            <v>65.6</v>
          </cell>
        </row>
        <row r="45">
          <cell r="A45" t="str">
            <v>049008</v>
          </cell>
          <cell r="B45">
            <v>72.8</v>
          </cell>
        </row>
        <row r="46">
          <cell r="A46" t="str">
            <v>053005</v>
          </cell>
          <cell r="B46">
            <v>66.4</v>
          </cell>
        </row>
        <row r="47">
          <cell r="A47" t="str">
            <v>053012</v>
          </cell>
          <cell r="B47">
            <v>63.8</v>
          </cell>
        </row>
        <row r="48">
          <cell r="A48" t="str">
            <v>057003</v>
          </cell>
          <cell r="B48">
            <v>67.2</v>
          </cell>
        </row>
        <row r="49">
          <cell r="A49" t="str">
            <v>057002</v>
          </cell>
          <cell r="B49">
            <v>70.4</v>
          </cell>
        </row>
        <row r="50">
          <cell r="A50" t="str">
            <v>057011</v>
          </cell>
          <cell r="B50">
            <v>61.8</v>
          </cell>
        </row>
        <row r="51">
          <cell r="A51" t="str">
            <v>062002</v>
          </cell>
          <cell r="B51">
            <v>67.6</v>
          </cell>
        </row>
        <row r="52">
          <cell r="A52" t="str">
            <v>062004</v>
          </cell>
          <cell r="B52">
            <v>69</v>
          </cell>
        </row>
        <row r="53">
          <cell r="A53" t="str">
            <v>037002</v>
          </cell>
          <cell r="B53">
            <v>70.8</v>
          </cell>
        </row>
        <row r="54">
          <cell r="A54" t="str">
            <v>038005</v>
          </cell>
          <cell r="B54">
            <v>69.6</v>
          </cell>
        </row>
        <row r="55">
          <cell r="A55" t="str">
            <v>038014</v>
          </cell>
          <cell r="B55">
            <v>71.8</v>
          </cell>
        </row>
        <row r="56">
          <cell r="A56" t="str">
            <v>038012</v>
          </cell>
          <cell r="B56">
            <v>79</v>
          </cell>
        </row>
        <row r="57">
          <cell r="A57" t="str">
            <v>038011</v>
          </cell>
          <cell r="B57">
            <v>63.2</v>
          </cell>
        </row>
        <row r="58">
          <cell r="A58" t="str">
            <v>038008</v>
          </cell>
          <cell r="B58">
            <v>81.8</v>
          </cell>
        </row>
        <row r="59">
          <cell r="A59" t="str">
            <v>038003</v>
          </cell>
          <cell r="B59">
            <v>75.4</v>
          </cell>
        </row>
        <row r="60">
          <cell r="A60" t="str">
            <v>038015</v>
          </cell>
          <cell r="B60">
            <v>74.2</v>
          </cell>
        </row>
        <row r="61">
          <cell r="A61" t="str">
            <v>038006</v>
          </cell>
          <cell r="B61">
            <v>75</v>
          </cell>
        </row>
        <row r="62">
          <cell r="A62" t="str">
            <v>039001</v>
          </cell>
          <cell r="B62">
            <v>79.6</v>
          </cell>
        </row>
        <row r="63">
          <cell r="A63" t="str">
            <v>039004</v>
          </cell>
          <cell r="B63">
            <v>74</v>
          </cell>
        </row>
        <row r="64">
          <cell r="A64" t="str">
            <v>039002</v>
          </cell>
          <cell r="B64">
            <v>79.2</v>
          </cell>
        </row>
        <row r="65">
          <cell r="A65" t="str">
            <v>039006</v>
          </cell>
          <cell r="B65">
            <v>81.6</v>
          </cell>
        </row>
        <row r="66">
          <cell r="A66" t="str">
            <v>039003</v>
          </cell>
          <cell r="B66" t="str">
            <v>缺考</v>
          </cell>
        </row>
        <row r="67">
          <cell r="A67" t="str">
            <v>039005</v>
          </cell>
          <cell r="B67" t="str">
            <v>缺考</v>
          </cell>
        </row>
        <row r="68">
          <cell r="A68" t="str">
            <v>040002</v>
          </cell>
          <cell r="B68">
            <v>74.2</v>
          </cell>
        </row>
        <row r="69">
          <cell r="A69" t="str">
            <v>040003</v>
          </cell>
          <cell r="B69">
            <v>72.2</v>
          </cell>
        </row>
        <row r="70">
          <cell r="A70" t="str">
            <v>040004</v>
          </cell>
          <cell r="B70">
            <v>68.4</v>
          </cell>
        </row>
        <row r="71">
          <cell r="A71" t="str">
            <v>040008</v>
          </cell>
          <cell r="B71">
            <v>67.2</v>
          </cell>
        </row>
        <row r="72">
          <cell r="A72" t="str">
            <v>040006</v>
          </cell>
          <cell r="B72">
            <v>67</v>
          </cell>
        </row>
        <row r="73">
          <cell r="A73" t="str">
            <v>040001</v>
          </cell>
          <cell r="B73">
            <v>82.2</v>
          </cell>
        </row>
        <row r="74">
          <cell r="A74" t="str">
            <v>040007</v>
          </cell>
          <cell r="B74">
            <v>74</v>
          </cell>
        </row>
        <row r="75">
          <cell r="A75" t="str">
            <v>040009</v>
          </cell>
          <cell r="B75" t="str">
            <v>缺考</v>
          </cell>
        </row>
        <row r="76">
          <cell r="A76" t="str">
            <v>041001</v>
          </cell>
          <cell r="B76">
            <v>63.2</v>
          </cell>
        </row>
        <row r="77">
          <cell r="A77" t="str">
            <v>041004</v>
          </cell>
          <cell r="B77">
            <v>70.2</v>
          </cell>
        </row>
        <row r="78">
          <cell r="A78" t="str">
            <v>041003</v>
          </cell>
          <cell r="B78">
            <v>69.6</v>
          </cell>
        </row>
        <row r="79">
          <cell r="A79" t="str">
            <v>041002</v>
          </cell>
          <cell r="B79">
            <v>73</v>
          </cell>
        </row>
        <row r="80">
          <cell r="A80" t="str">
            <v>041012</v>
          </cell>
          <cell r="B80">
            <v>63.6</v>
          </cell>
        </row>
        <row r="81">
          <cell r="A81" t="str">
            <v>041007</v>
          </cell>
          <cell r="B81">
            <v>74.4</v>
          </cell>
        </row>
        <row r="82">
          <cell r="A82" t="str">
            <v>061001</v>
          </cell>
          <cell r="B82">
            <v>73.8</v>
          </cell>
        </row>
        <row r="83">
          <cell r="A83" t="str">
            <v>002001</v>
          </cell>
          <cell r="B83">
            <v>75.2</v>
          </cell>
        </row>
        <row r="84">
          <cell r="A84" t="str">
            <v>004001</v>
          </cell>
          <cell r="B84">
            <v>77</v>
          </cell>
        </row>
        <row r="85">
          <cell r="A85" t="str">
            <v>005001</v>
          </cell>
          <cell r="B85">
            <v>74.4</v>
          </cell>
        </row>
        <row r="86">
          <cell r="A86" t="str">
            <v>007001</v>
          </cell>
          <cell r="B86" t="str">
            <v>缺考</v>
          </cell>
        </row>
        <row r="87">
          <cell r="A87" t="str">
            <v>008003</v>
          </cell>
          <cell r="B87">
            <v>75.4</v>
          </cell>
        </row>
        <row r="88">
          <cell r="A88" t="str">
            <v>008001</v>
          </cell>
          <cell r="B88">
            <v>67.8</v>
          </cell>
        </row>
        <row r="89">
          <cell r="A89" t="str">
            <v>009002</v>
          </cell>
          <cell r="B89">
            <v>65</v>
          </cell>
        </row>
        <row r="90">
          <cell r="A90" t="str">
            <v>010002</v>
          </cell>
          <cell r="B90">
            <v>70.8</v>
          </cell>
        </row>
        <row r="91">
          <cell r="A91" t="str">
            <v>011002</v>
          </cell>
          <cell r="B91">
            <v>75.4</v>
          </cell>
        </row>
        <row r="92">
          <cell r="A92" t="str">
            <v>012001</v>
          </cell>
          <cell r="B92">
            <v>71.8</v>
          </cell>
        </row>
        <row r="93">
          <cell r="A93" t="str">
            <v>012002</v>
          </cell>
          <cell r="B93">
            <v>75.4</v>
          </cell>
        </row>
        <row r="94">
          <cell r="A94" t="str">
            <v>013001</v>
          </cell>
          <cell r="B94">
            <v>75.6</v>
          </cell>
        </row>
        <row r="95">
          <cell r="A95" t="str">
            <v>014003</v>
          </cell>
          <cell r="B95">
            <v>71</v>
          </cell>
        </row>
        <row r="96">
          <cell r="A96" t="str">
            <v>015001</v>
          </cell>
          <cell r="B96">
            <v>68.8</v>
          </cell>
        </row>
        <row r="97">
          <cell r="A97" t="str">
            <v>016001</v>
          </cell>
          <cell r="B97">
            <v>73</v>
          </cell>
        </row>
        <row r="98">
          <cell r="A98" t="str">
            <v>051001</v>
          </cell>
          <cell r="B98">
            <v>71.6</v>
          </cell>
        </row>
        <row r="99">
          <cell r="A99" t="str">
            <v>056001</v>
          </cell>
          <cell r="B99">
            <v>76</v>
          </cell>
        </row>
        <row r="100">
          <cell r="A100" t="str">
            <v>045002</v>
          </cell>
          <cell r="B100">
            <v>60</v>
          </cell>
        </row>
        <row r="101">
          <cell r="A101" t="str">
            <v>045001</v>
          </cell>
          <cell r="B101">
            <v>79.4</v>
          </cell>
        </row>
        <row r="102">
          <cell r="A102" t="str">
            <v>046001</v>
          </cell>
          <cell r="B102">
            <v>72.8</v>
          </cell>
        </row>
        <row r="103">
          <cell r="A103" t="str">
            <v>046002</v>
          </cell>
          <cell r="B103">
            <v>75</v>
          </cell>
        </row>
        <row r="104">
          <cell r="A104" t="str">
            <v>047004</v>
          </cell>
          <cell r="B104">
            <v>73.2</v>
          </cell>
        </row>
        <row r="105">
          <cell r="A105" t="str">
            <v>047001</v>
          </cell>
          <cell r="B105">
            <v>64.2</v>
          </cell>
        </row>
        <row r="106">
          <cell r="A106" t="str">
            <v>047002</v>
          </cell>
          <cell r="B106">
            <v>68.2</v>
          </cell>
        </row>
        <row r="107">
          <cell r="A107" t="str">
            <v>047003</v>
          </cell>
          <cell r="B107">
            <v>65.4</v>
          </cell>
        </row>
        <row r="108">
          <cell r="A108" t="str">
            <v>048002</v>
          </cell>
          <cell r="B108">
            <v>67</v>
          </cell>
        </row>
        <row r="109">
          <cell r="A109" t="str">
            <v>052001</v>
          </cell>
          <cell r="B109">
            <v>70.4</v>
          </cell>
        </row>
        <row r="110">
          <cell r="A110" t="str">
            <v>052002</v>
          </cell>
          <cell r="B110">
            <v>63.6</v>
          </cell>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112"/>
  <sheetViews>
    <sheetView tabSelected="1" workbookViewId="0">
      <pane ySplit="1" topLeftCell="A2" activePane="bottomLeft" state="frozen"/>
      <selection/>
      <selection pane="bottomLeft" activeCell="N19" sqref="N19"/>
    </sheetView>
  </sheetViews>
  <sheetFormatPr defaultColWidth="9" defaultRowHeight="14.25"/>
  <cols>
    <col min="1" max="1" width="7.125" style="2" customWidth="1"/>
    <col min="2" max="2" width="7.5" style="2" customWidth="1"/>
    <col min="3" max="3" width="17.375" style="2" customWidth="1"/>
    <col min="4" max="4" width="6" style="3" customWidth="1"/>
    <col min="5" max="5" width="14.25" style="4" customWidth="1"/>
    <col min="6" max="6" width="7.08333333333333" style="3" customWidth="1"/>
    <col min="7" max="7" width="7.75" style="3" customWidth="1"/>
    <col min="8" max="8" width="7.5" style="3" customWidth="1"/>
    <col min="9" max="9" width="8.83333333333333" style="3" customWidth="1"/>
    <col min="10" max="10" width="9" style="3" customWidth="1"/>
    <col min="11" max="222" width="9" style="3"/>
    <col min="223" max="16384" width="9" style="5"/>
  </cols>
  <sheetData>
    <row r="1" ht="49" customHeight="1" spans="1:10">
      <c r="A1" s="6" t="s">
        <v>0</v>
      </c>
      <c r="B1" s="6"/>
      <c r="C1" s="6"/>
      <c r="D1" s="6"/>
      <c r="E1" s="6"/>
      <c r="F1" s="6"/>
      <c r="G1" s="6"/>
      <c r="H1" s="6"/>
      <c r="I1" s="6"/>
      <c r="J1" s="6"/>
    </row>
    <row r="2" s="1" customFormat="1" ht="42" customHeight="1" spans="1:244">
      <c r="A2" s="7" t="s">
        <v>1</v>
      </c>
      <c r="B2" s="7" t="s">
        <v>2</v>
      </c>
      <c r="C2" s="8" t="s">
        <v>3</v>
      </c>
      <c r="D2" s="8" t="s">
        <v>4</v>
      </c>
      <c r="E2" s="8" t="s">
        <v>5</v>
      </c>
      <c r="F2" s="7" t="s">
        <v>6</v>
      </c>
      <c r="G2" s="7" t="s">
        <v>7</v>
      </c>
      <c r="H2" s="7" t="s">
        <v>8</v>
      </c>
      <c r="I2" s="7" t="s">
        <v>9</v>
      </c>
      <c r="J2" s="7" t="s">
        <v>10</v>
      </c>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6"/>
      <c r="HP2" s="16"/>
      <c r="HQ2" s="16"/>
      <c r="HR2" s="16"/>
      <c r="HS2" s="16"/>
      <c r="HT2" s="16"/>
      <c r="HU2" s="16"/>
      <c r="HV2" s="16"/>
      <c r="HW2" s="16"/>
      <c r="HX2" s="16"/>
      <c r="HY2" s="16"/>
      <c r="HZ2" s="16"/>
      <c r="IA2" s="16"/>
      <c r="IB2" s="16"/>
      <c r="IC2" s="16"/>
      <c r="ID2" s="16"/>
      <c r="IE2" s="16"/>
      <c r="IF2" s="16"/>
      <c r="IG2" s="16"/>
      <c r="IH2" s="16"/>
      <c r="II2" s="16"/>
      <c r="IJ2" s="16"/>
    </row>
    <row r="3" ht="25" customHeight="1" spans="1:10">
      <c r="A3" s="9" t="s">
        <v>11</v>
      </c>
      <c r="B3" s="10" t="s">
        <v>12</v>
      </c>
      <c r="C3" s="11" t="s">
        <v>13</v>
      </c>
      <c r="D3" s="10" t="s">
        <v>14</v>
      </c>
      <c r="E3" s="11" t="s">
        <v>15</v>
      </c>
      <c r="F3" s="12">
        <v>40</v>
      </c>
      <c r="G3" s="13">
        <f>VLOOKUP(B3,[1]Sheet1!A:B,2,0)</f>
        <v>75.2</v>
      </c>
      <c r="H3" s="13">
        <f t="shared" ref="H3:H43" si="0">(F3+G3)/2</f>
        <v>57.6</v>
      </c>
      <c r="I3" s="15" t="s">
        <v>16</v>
      </c>
      <c r="J3" s="15"/>
    </row>
    <row r="4" ht="25" customHeight="1" spans="1:10">
      <c r="A4" s="9" t="s">
        <v>11</v>
      </c>
      <c r="B4" s="10" t="s">
        <v>17</v>
      </c>
      <c r="C4" s="11" t="s">
        <v>13</v>
      </c>
      <c r="D4" s="10" t="s">
        <v>18</v>
      </c>
      <c r="E4" s="11" t="s">
        <v>19</v>
      </c>
      <c r="F4" s="12">
        <v>44</v>
      </c>
      <c r="G4" s="13">
        <f>VLOOKUP(B4,[1]Sheet1!A:B,2,0)</f>
        <v>77</v>
      </c>
      <c r="H4" s="13">
        <f t="shared" si="0"/>
        <v>60.5</v>
      </c>
      <c r="I4" s="15" t="s">
        <v>16</v>
      </c>
      <c r="J4" s="15"/>
    </row>
    <row r="5" ht="25" customHeight="1" spans="1:10">
      <c r="A5" s="9" t="s">
        <v>11</v>
      </c>
      <c r="B5" s="10" t="s">
        <v>20</v>
      </c>
      <c r="C5" s="11" t="s">
        <v>13</v>
      </c>
      <c r="D5" s="10" t="s">
        <v>21</v>
      </c>
      <c r="E5" s="11" t="s">
        <v>19</v>
      </c>
      <c r="F5" s="12">
        <v>59.5</v>
      </c>
      <c r="G5" s="13">
        <f>VLOOKUP(B5,[1]Sheet1!A:B,2,0)</f>
        <v>74.4</v>
      </c>
      <c r="H5" s="13">
        <f t="shared" si="0"/>
        <v>66.95</v>
      </c>
      <c r="I5" s="15" t="s">
        <v>16</v>
      </c>
      <c r="J5" s="15"/>
    </row>
    <row r="6" ht="25" customHeight="1" spans="1:10">
      <c r="A6" s="9" t="s">
        <v>11</v>
      </c>
      <c r="B6" s="10" t="s">
        <v>22</v>
      </c>
      <c r="C6" s="11" t="s">
        <v>13</v>
      </c>
      <c r="D6" s="10" t="s">
        <v>23</v>
      </c>
      <c r="E6" s="11" t="s">
        <v>24</v>
      </c>
      <c r="F6" s="12">
        <v>51</v>
      </c>
      <c r="G6" s="13" t="str">
        <f>VLOOKUP(B6,[1]Sheet1!A:B,2,0)</f>
        <v>缺考</v>
      </c>
      <c r="H6" s="13" t="s">
        <v>25</v>
      </c>
      <c r="I6" s="15"/>
      <c r="J6" s="15"/>
    </row>
    <row r="7" ht="25" customHeight="1" spans="1:10">
      <c r="A7" s="9" t="s">
        <v>11</v>
      </c>
      <c r="B7" s="10" t="s">
        <v>26</v>
      </c>
      <c r="C7" s="11" t="s">
        <v>13</v>
      </c>
      <c r="D7" s="10" t="s">
        <v>27</v>
      </c>
      <c r="E7" s="11" t="s">
        <v>24</v>
      </c>
      <c r="F7" s="12">
        <v>50</v>
      </c>
      <c r="G7" s="13">
        <f>VLOOKUP(B7,[1]Sheet1!A:B,2,0)</f>
        <v>75.4</v>
      </c>
      <c r="H7" s="13">
        <f t="shared" si="0"/>
        <v>62.7</v>
      </c>
      <c r="I7" s="15" t="s">
        <v>16</v>
      </c>
      <c r="J7" s="15"/>
    </row>
    <row r="8" ht="25" customHeight="1" spans="1:10">
      <c r="A8" s="9" t="s">
        <v>11</v>
      </c>
      <c r="B8" s="10" t="s">
        <v>28</v>
      </c>
      <c r="C8" s="11" t="s">
        <v>13</v>
      </c>
      <c r="D8" s="10" t="s">
        <v>27</v>
      </c>
      <c r="E8" s="11" t="s">
        <v>24</v>
      </c>
      <c r="F8" s="12">
        <v>47.5</v>
      </c>
      <c r="G8" s="13">
        <f>VLOOKUP(B8,[1]Sheet1!A:B,2,0)</f>
        <v>67.8</v>
      </c>
      <c r="H8" s="13">
        <f t="shared" si="0"/>
        <v>57.65</v>
      </c>
      <c r="I8" s="15"/>
      <c r="J8" s="15"/>
    </row>
    <row r="9" ht="25" customHeight="1" spans="1:10">
      <c r="A9" s="9" t="s">
        <v>11</v>
      </c>
      <c r="B9" s="10" t="s">
        <v>29</v>
      </c>
      <c r="C9" s="11" t="s">
        <v>13</v>
      </c>
      <c r="D9" s="10" t="s">
        <v>30</v>
      </c>
      <c r="E9" s="11" t="s">
        <v>31</v>
      </c>
      <c r="F9" s="12">
        <v>64</v>
      </c>
      <c r="G9" s="13">
        <f>VLOOKUP(B9,[1]Sheet1!A:B,2,0)</f>
        <v>65</v>
      </c>
      <c r="H9" s="13">
        <f t="shared" si="0"/>
        <v>64.5</v>
      </c>
      <c r="I9" s="15" t="s">
        <v>16</v>
      </c>
      <c r="J9" s="15"/>
    </row>
    <row r="10" ht="25" customHeight="1" spans="1:10">
      <c r="A10" s="9" t="s">
        <v>11</v>
      </c>
      <c r="B10" s="10" t="s">
        <v>32</v>
      </c>
      <c r="C10" s="11" t="s">
        <v>13</v>
      </c>
      <c r="D10" s="10" t="s">
        <v>33</v>
      </c>
      <c r="E10" s="11" t="s">
        <v>34</v>
      </c>
      <c r="F10" s="12">
        <v>58</v>
      </c>
      <c r="G10" s="13">
        <f>VLOOKUP(B10,[1]Sheet1!A:B,2,0)</f>
        <v>70.8</v>
      </c>
      <c r="H10" s="13">
        <f t="shared" si="0"/>
        <v>64.4</v>
      </c>
      <c r="I10" s="15" t="s">
        <v>16</v>
      </c>
      <c r="J10" s="15"/>
    </row>
    <row r="11" ht="25" customHeight="1" spans="1:10">
      <c r="A11" s="9" t="s">
        <v>11</v>
      </c>
      <c r="B11" s="10" t="s">
        <v>35</v>
      </c>
      <c r="C11" s="11" t="s">
        <v>13</v>
      </c>
      <c r="D11" s="10" t="s">
        <v>36</v>
      </c>
      <c r="E11" s="11" t="s">
        <v>37</v>
      </c>
      <c r="F11" s="12">
        <v>53.5</v>
      </c>
      <c r="G11" s="13">
        <f>VLOOKUP(B11,[1]Sheet1!A:B,2,0)</f>
        <v>75.4</v>
      </c>
      <c r="H11" s="13">
        <f t="shared" si="0"/>
        <v>64.45</v>
      </c>
      <c r="I11" s="15" t="s">
        <v>16</v>
      </c>
      <c r="J11" s="15"/>
    </row>
    <row r="12" ht="25" customHeight="1" spans="1:10">
      <c r="A12" s="9" t="s">
        <v>11</v>
      </c>
      <c r="B12" s="10" t="s">
        <v>38</v>
      </c>
      <c r="C12" s="11" t="s">
        <v>13</v>
      </c>
      <c r="D12" s="10" t="s">
        <v>39</v>
      </c>
      <c r="E12" s="11" t="s">
        <v>40</v>
      </c>
      <c r="F12" s="12">
        <v>52</v>
      </c>
      <c r="G12" s="13">
        <f>VLOOKUP(B12,[1]Sheet1!A:B,2,0)</f>
        <v>75.4</v>
      </c>
      <c r="H12" s="13">
        <f t="shared" si="0"/>
        <v>63.7</v>
      </c>
      <c r="I12" s="15" t="s">
        <v>16</v>
      </c>
      <c r="J12" s="15"/>
    </row>
    <row r="13" ht="25" customHeight="1" spans="1:10">
      <c r="A13" s="9" t="s">
        <v>11</v>
      </c>
      <c r="B13" s="10" t="s">
        <v>41</v>
      </c>
      <c r="C13" s="11" t="s">
        <v>13</v>
      </c>
      <c r="D13" s="10" t="s">
        <v>39</v>
      </c>
      <c r="E13" s="11" t="s">
        <v>40</v>
      </c>
      <c r="F13" s="12">
        <v>43</v>
      </c>
      <c r="G13" s="13">
        <f>VLOOKUP(B13,[1]Sheet1!A:B,2,0)</f>
        <v>71.8</v>
      </c>
      <c r="H13" s="13">
        <f t="shared" si="0"/>
        <v>57.4</v>
      </c>
      <c r="I13" s="15"/>
      <c r="J13" s="15"/>
    </row>
    <row r="14" ht="25" customHeight="1" spans="1:10">
      <c r="A14" s="9" t="s">
        <v>11</v>
      </c>
      <c r="B14" s="10" t="s">
        <v>42</v>
      </c>
      <c r="C14" s="11" t="s">
        <v>13</v>
      </c>
      <c r="D14" s="10" t="s">
        <v>43</v>
      </c>
      <c r="E14" s="11" t="s">
        <v>44</v>
      </c>
      <c r="F14" s="12">
        <v>66</v>
      </c>
      <c r="G14" s="13">
        <f>VLOOKUP(B14,[1]Sheet1!A:B,2,0)</f>
        <v>75.6</v>
      </c>
      <c r="H14" s="13">
        <f t="shared" si="0"/>
        <v>70.8</v>
      </c>
      <c r="I14" s="15" t="s">
        <v>16</v>
      </c>
      <c r="J14" s="15"/>
    </row>
    <row r="15" ht="25" customHeight="1" spans="1:10">
      <c r="A15" s="9" t="s">
        <v>11</v>
      </c>
      <c r="B15" s="10" t="s">
        <v>45</v>
      </c>
      <c r="C15" s="11" t="s">
        <v>13</v>
      </c>
      <c r="D15" s="10" t="s">
        <v>46</v>
      </c>
      <c r="E15" s="11" t="s">
        <v>44</v>
      </c>
      <c r="F15" s="12">
        <v>63.5</v>
      </c>
      <c r="G15" s="13">
        <f>VLOOKUP(B15,[1]Sheet1!A:B,2,0)</f>
        <v>71</v>
      </c>
      <c r="H15" s="13">
        <f t="shared" si="0"/>
        <v>67.25</v>
      </c>
      <c r="I15" s="15" t="s">
        <v>16</v>
      </c>
      <c r="J15" s="15"/>
    </row>
    <row r="16" ht="25" customHeight="1" spans="1:10">
      <c r="A16" s="9" t="s">
        <v>11</v>
      </c>
      <c r="B16" s="10" t="s">
        <v>47</v>
      </c>
      <c r="C16" s="11" t="s">
        <v>13</v>
      </c>
      <c r="D16" s="10" t="s">
        <v>48</v>
      </c>
      <c r="E16" s="11" t="s">
        <v>49</v>
      </c>
      <c r="F16" s="12">
        <v>55</v>
      </c>
      <c r="G16" s="13">
        <f>VLOOKUP(B16,[1]Sheet1!A:B,2,0)</f>
        <v>68.8</v>
      </c>
      <c r="H16" s="13">
        <f t="shared" si="0"/>
        <v>61.9</v>
      </c>
      <c r="I16" s="15" t="s">
        <v>16</v>
      </c>
      <c r="J16" s="15"/>
    </row>
    <row r="17" ht="25" customHeight="1" spans="1:10">
      <c r="A17" s="9" t="s">
        <v>11</v>
      </c>
      <c r="B17" s="10" t="s">
        <v>50</v>
      </c>
      <c r="C17" s="11" t="s">
        <v>13</v>
      </c>
      <c r="D17" s="10" t="s">
        <v>51</v>
      </c>
      <c r="E17" s="11" t="s">
        <v>52</v>
      </c>
      <c r="F17" s="12">
        <v>55</v>
      </c>
      <c r="G17" s="13">
        <f>VLOOKUP(B17,[1]Sheet1!A:B,2,0)</f>
        <v>73</v>
      </c>
      <c r="H17" s="13">
        <f t="shared" si="0"/>
        <v>64</v>
      </c>
      <c r="I17" s="15" t="s">
        <v>16</v>
      </c>
      <c r="J17" s="15"/>
    </row>
    <row r="18" ht="25" customHeight="1" spans="1:10">
      <c r="A18" s="9" t="s">
        <v>11</v>
      </c>
      <c r="B18" s="10" t="s">
        <v>53</v>
      </c>
      <c r="C18" s="11" t="s">
        <v>54</v>
      </c>
      <c r="D18" s="10" t="s">
        <v>55</v>
      </c>
      <c r="E18" s="11" t="s">
        <v>56</v>
      </c>
      <c r="F18" s="12">
        <v>56.5</v>
      </c>
      <c r="G18" s="13">
        <f>VLOOKUP(B18,[1]Sheet1!A:B,2,0)</f>
        <v>79.4</v>
      </c>
      <c r="H18" s="13">
        <f t="shared" si="0"/>
        <v>67.95</v>
      </c>
      <c r="I18" s="15" t="s">
        <v>16</v>
      </c>
      <c r="J18" s="15"/>
    </row>
    <row r="19" ht="25" customHeight="1" spans="1:10">
      <c r="A19" s="9" t="s">
        <v>11</v>
      </c>
      <c r="B19" s="10" t="s">
        <v>57</v>
      </c>
      <c r="C19" s="11" t="s">
        <v>54</v>
      </c>
      <c r="D19" s="10" t="s">
        <v>55</v>
      </c>
      <c r="E19" s="11" t="s">
        <v>56</v>
      </c>
      <c r="F19" s="12">
        <v>35</v>
      </c>
      <c r="G19" s="13">
        <f>VLOOKUP(B19,[1]Sheet1!A:B,2,0)</f>
        <v>60</v>
      </c>
      <c r="H19" s="13">
        <f t="shared" si="0"/>
        <v>47.5</v>
      </c>
      <c r="I19" s="15" t="s">
        <v>16</v>
      </c>
      <c r="J19" s="15"/>
    </row>
    <row r="20" ht="25" customHeight="1" spans="1:10">
      <c r="A20" s="9" t="s">
        <v>11</v>
      </c>
      <c r="B20" s="10" t="s">
        <v>58</v>
      </c>
      <c r="C20" s="11" t="s">
        <v>54</v>
      </c>
      <c r="D20" s="10" t="s">
        <v>59</v>
      </c>
      <c r="E20" s="11" t="s">
        <v>56</v>
      </c>
      <c r="F20" s="12">
        <v>76.5</v>
      </c>
      <c r="G20" s="13">
        <f>VLOOKUP(B20,[1]Sheet1!A:B,2,0)</f>
        <v>75</v>
      </c>
      <c r="H20" s="13">
        <f t="shared" si="0"/>
        <v>75.75</v>
      </c>
      <c r="I20" s="15" t="s">
        <v>16</v>
      </c>
      <c r="J20" s="15"/>
    </row>
    <row r="21" ht="25" customHeight="1" spans="1:10">
      <c r="A21" s="9" t="s">
        <v>11</v>
      </c>
      <c r="B21" s="10" t="s">
        <v>60</v>
      </c>
      <c r="C21" s="11" t="s">
        <v>54</v>
      </c>
      <c r="D21" s="10" t="s">
        <v>59</v>
      </c>
      <c r="E21" s="11" t="s">
        <v>56</v>
      </c>
      <c r="F21" s="12">
        <v>65</v>
      </c>
      <c r="G21" s="13">
        <f>VLOOKUP(B21,[1]Sheet1!A:B,2,0)</f>
        <v>72.8</v>
      </c>
      <c r="H21" s="13">
        <f t="shared" si="0"/>
        <v>68.9</v>
      </c>
      <c r="I21" s="15" t="s">
        <v>16</v>
      </c>
      <c r="J21" s="15"/>
    </row>
    <row r="22" ht="25" customHeight="1" spans="1:10">
      <c r="A22" s="9" t="s">
        <v>11</v>
      </c>
      <c r="B22" s="10" t="s">
        <v>61</v>
      </c>
      <c r="C22" s="11" t="s">
        <v>54</v>
      </c>
      <c r="D22" s="10" t="s">
        <v>62</v>
      </c>
      <c r="E22" s="11" t="s">
        <v>63</v>
      </c>
      <c r="F22" s="12">
        <v>52</v>
      </c>
      <c r="G22" s="13">
        <f>VLOOKUP(B22,[1]Sheet1!A:B,2,0)</f>
        <v>73.2</v>
      </c>
      <c r="H22" s="13">
        <f t="shared" si="0"/>
        <v>62.6</v>
      </c>
      <c r="I22" s="15" t="s">
        <v>16</v>
      </c>
      <c r="J22" s="15"/>
    </row>
    <row r="23" ht="25" customHeight="1" spans="1:10">
      <c r="A23" s="9" t="s">
        <v>11</v>
      </c>
      <c r="B23" s="10" t="s">
        <v>64</v>
      </c>
      <c r="C23" s="11" t="s">
        <v>54</v>
      </c>
      <c r="D23" s="10" t="s">
        <v>62</v>
      </c>
      <c r="E23" s="11" t="s">
        <v>63</v>
      </c>
      <c r="F23" s="12">
        <v>52.5</v>
      </c>
      <c r="G23" s="13">
        <f>VLOOKUP(B23,[1]Sheet1!A:B,2,0)</f>
        <v>68.2</v>
      </c>
      <c r="H23" s="13">
        <f t="shared" si="0"/>
        <v>60.35</v>
      </c>
      <c r="I23" s="15" t="s">
        <v>16</v>
      </c>
      <c r="J23" s="15"/>
    </row>
    <row r="24" ht="25" customHeight="1" spans="1:10">
      <c r="A24" s="9" t="s">
        <v>11</v>
      </c>
      <c r="B24" s="10" t="s">
        <v>65</v>
      </c>
      <c r="C24" s="11" t="s">
        <v>54</v>
      </c>
      <c r="D24" s="10" t="s">
        <v>62</v>
      </c>
      <c r="E24" s="11" t="s">
        <v>63</v>
      </c>
      <c r="F24" s="12">
        <v>40.5</v>
      </c>
      <c r="G24" s="13">
        <f>VLOOKUP(B24,[1]Sheet1!A:B,2,0)</f>
        <v>65.4</v>
      </c>
      <c r="H24" s="13">
        <f t="shared" si="0"/>
        <v>52.95</v>
      </c>
      <c r="I24" s="15" t="s">
        <v>16</v>
      </c>
      <c r="J24" s="15"/>
    </row>
    <row r="25" ht="25" customHeight="1" spans="1:10">
      <c r="A25" s="9" t="s">
        <v>11</v>
      </c>
      <c r="B25" s="10" t="s">
        <v>66</v>
      </c>
      <c r="C25" s="11" t="s">
        <v>54</v>
      </c>
      <c r="D25" s="10" t="s">
        <v>62</v>
      </c>
      <c r="E25" s="11" t="s">
        <v>63</v>
      </c>
      <c r="F25" s="12">
        <v>30</v>
      </c>
      <c r="G25" s="13">
        <f>VLOOKUP(B25,[1]Sheet1!A:B,2,0)</f>
        <v>64.2</v>
      </c>
      <c r="H25" s="13">
        <f t="shared" si="0"/>
        <v>47.1</v>
      </c>
      <c r="I25" s="15" t="s">
        <v>16</v>
      </c>
      <c r="J25" s="15"/>
    </row>
    <row r="26" ht="25" customHeight="1" spans="1:10">
      <c r="A26" s="9" t="s">
        <v>11</v>
      </c>
      <c r="B26" s="10" t="s">
        <v>67</v>
      </c>
      <c r="C26" s="11" t="s">
        <v>54</v>
      </c>
      <c r="D26" s="10" t="s">
        <v>68</v>
      </c>
      <c r="E26" s="11" t="s">
        <v>69</v>
      </c>
      <c r="F26" s="12">
        <v>34</v>
      </c>
      <c r="G26" s="13">
        <f>VLOOKUP(B26,[1]Sheet1!A:B,2,0)</f>
        <v>67</v>
      </c>
      <c r="H26" s="13">
        <f t="shared" si="0"/>
        <v>50.5</v>
      </c>
      <c r="I26" s="15" t="s">
        <v>16</v>
      </c>
      <c r="J26" s="15"/>
    </row>
    <row r="27" ht="25" customHeight="1" spans="1:10">
      <c r="A27" s="9" t="s">
        <v>11</v>
      </c>
      <c r="B27" s="10" t="s">
        <v>70</v>
      </c>
      <c r="C27" s="11" t="s">
        <v>54</v>
      </c>
      <c r="D27" s="10" t="s">
        <v>71</v>
      </c>
      <c r="E27" s="11" t="s">
        <v>34</v>
      </c>
      <c r="F27" s="12">
        <v>41.5</v>
      </c>
      <c r="G27" s="13">
        <f>VLOOKUP(B27,[1]Sheet1!A:B,2,0)</f>
        <v>71.6</v>
      </c>
      <c r="H27" s="13">
        <f t="shared" si="0"/>
        <v>56.55</v>
      </c>
      <c r="I27" s="15" t="s">
        <v>16</v>
      </c>
      <c r="J27" s="15"/>
    </row>
    <row r="28" ht="25" customHeight="1" spans="1:10">
      <c r="A28" s="9" t="s">
        <v>11</v>
      </c>
      <c r="B28" s="10" t="s">
        <v>72</v>
      </c>
      <c r="C28" s="11" t="s">
        <v>54</v>
      </c>
      <c r="D28" s="10" t="s">
        <v>73</v>
      </c>
      <c r="E28" s="11" t="s">
        <v>74</v>
      </c>
      <c r="F28" s="12">
        <v>55</v>
      </c>
      <c r="G28" s="13">
        <f>VLOOKUP(B28,[1]Sheet1!A:B,2,0)</f>
        <v>63.6</v>
      </c>
      <c r="H28" s="13">
        <f t="shared" si="0"/>
        <v>59.3</v>
      </c>
      <c r="I28" s="15" t="s">
        <v>16</v>
      </c>
      <c r="J28" s="15"/>
    </row>
    <row r="29" ht="25" customHeight="1" spans="1:10">
      <c r="A29" s="9" t="s">
        <v>11</v>
      </c>
      <c r="B29" s="10" t="s">
        <v>75</v>
      </c>
      <c r="C29" s="11" t="s">
        <v>54</v>
      </c>
      <c r="D29" s="10" t="s">
        <v>73</v>
      </c>
      <c r="E29" s="11" t="s">
        <v>74</v>
      </c>
      <c r="F29" s="12">
        <v>38.5</v>
      </c>
      <c r="G29" s="13">
        <f>VLOOKUP(B29,[1]Sheet1!A:B,2,0)</f>
        <v>70.4</v>
      </c>
      <c r="H29" s="13">
        <f t="shared" si="0"/>
        <v>54.45</v>
      </c>
      <c r="I29" s="15"/>
      <c r="J29" s="15"/>
    </row>
    <row r="30" ht="25" customHeight="1" spans="1:10">
      <c r="A30" s="9" t="s">
        <v>11</v>
      </c>
      <c r="B30" s="10" t="s">
        <v>76</v>
      </c>
      <c r="C30" s="11" t="s">
        <v>77</v>
      </c>
      <c r="D30" s="10" t="s">
        <v>78</v>
      </c>
      <c r="E30" s="11" t="s">
        <v>79</v>
      </c>
      <c r="F30" s="12">
        <v>42.5</v>
      </c>
      <c r="G30" s="13">
        <f>VLOOKUP(B30,[1]Sheet1!A:B,2,0)</f>
        <v>76</v>
      </c>
      <c r="H30" s="13">
        <f t="shared" si="0"/>
        <v>59.25</v>
      </c>
      <c r="I30" s="15" t="s">
        <v>16</v>
      </c>
      <c r="J30" s="15"/>
    </row>
    <row r="31" ht="25" customHeight="1" spans="1:10">
      <c r="A31" s="9" t="s">
        <v>80</v>
      </c>
      <c r="B31" s="10" t="s">
        <v>81</v>
      </c>
      <c r="C31" s="11" t="s">
        <v>13</v>
      </c>
      <c r="D31" s="10" t="s">
        <v>82</v>
      </c>
      <c r="E31" s="11" t="s">
        <v>83</v>
      </c>
      <c r="F31" s="12">
        <v>54.5</v>
      </c>
      <c r="G31" s="13">
        <f>VLOOKUP(B31,[1]Sheet1!A:B,2,0)</f>
        <v>70.8</v>
      </c>
      <c r="H31" s="13">
        <f t="shared" si="0"/>
        <v>62.65</v>
      </c>
      <c r="I31" s="15" t="s">
        <v>16</v>
      </c>
      <c r="J31" s="15"/>
    </row>
    <row r="32" ht="25" customHeight="1" spans="1:10">
      <c r="A32" s="9" t="s">
        <v>80</v>
      </c>
      <c r="B32" s="10" t="s">
        <v>84</v>
      </c>
      <c r="C32" s="11" t="s">
        <v>13</v>
      </c>
      <c r="D32" s="10" t="s">
        <v>85</v>
      </c>
      <c r="E32" s="11" t="s">
        <v>86</v>
      </c>
      <c r="F32" s="12">
        <v>52</v>
      </c>
      <c r="G32" s="13">
        <f>VLOOKUP(B32,[1]Sheet1!A:B,2,0)</f>
        <v>81.8</v>
      </c>
      <c r="H32" s="13">
        <f t="shared" si="0"/>
        <v>66.9</v>
      </c>
      <c r="I32" s="15" t="s">
        <v>16</v>
      </c>
      <c r="J32" s="15"/>
    </row>
    <row r="33" ht="25" customHeight="1" spans="1:10">
      <c r="A33" s="9" t="s">
        <v>80</v>
      </c>
      <c r="B33" s="10" t="s">
        <v>87</v>
      </c>
      <c r="C33" s="11" t="s">
        <v>13</v>
      </c>
      <c r="D33" s="10" t="s">
        <v>85</v>
      </c>
      <c r="E33" s="11" t="s">
        <v>86</v>
      </c>
      <c r="F33" s="12">
        <v>58.5</v>
      </c>
      <c r="G33" s="13">
        <f>VLOOKUP(B33,[1]Sheet1!A:B,2,0)</f>
        <v>74.2</v>
      </c>
      <c r="H33" s="13">
        <f t="shared" si="0"/>
        <v>66.35</v>
      </c>
      <c r="I33" s="15" t="s">
        <v>16</v>
      </c>
      <c r="J33" s="15"/>
    </row>
    <row r="34" ht="25" customHeight="1" spans="1:10">
      <c r="A34" s="9" t="s">
        <v>80</v>
      </c>
      <c r="B34" s="10" t="s">
        <v>88</v>
      </c>
      <c r="C34" s="11" t="s">
        <v>13</v>
      </c>
      <c r="D34" s="10" t="s">
        <v>85</v>
      </c>
      <c r="E34" s="11" t="s">
        <v>86</v>
      </c>
      <c r="F34" s="12">
        <v>48.5</v>
      </c>
      <c r="G34" s="13">
        <f>VLOOKUP(B34,[1]Sheet1!A:B,2,0)</f>
        <v>79</v>
      </c>
      <c r="H34" s="13">
        <f t="shared" si="0"/>
        <v>63.75</v>
      </c>
      <c r="I34" s="15" t="s">
        <v>16</v>
      </c>
      <c r="J34" s="15"/>
    </row>
    <row r="35" ht="25" customHeight="1" spans="1:10">
      <c r="A35" s="9" t="s">
        <v>80</v>
      </c>
      <c r="B35" s="10" t="s">
        <v>89</v>
      </c>
      <c r="C35" s="11" t="s">
        <v>13</v>
      </c>
      <c r="D35" s="10" t="s">
        <v>85</v>
      </c>
      <c r="E35" s="11" t="s">
        <v>86</v>
      </c>
      <c r="F35" s="12">
        <v>48.5</v>
      </c>
      <c r="G35" s="13">
        <f>VLOOKUP(B35,[1]Sheet1!A:B,2,0)</f>
        <v>75</v>
      </c>
      <c r="H35" s="13">
        <f t="shared" si="0"/>
        <v>61.75</v>
      </c>
      <c r="I35" s="15" t="s">
        <v>16</v>
      </c>
      <c r="J35" s="15"/>
    </row>
    <row r="36" ht="25" customHeight="1" spans="1:10">
      <c r="A36" s="9" t="s">
        <v>80</v>
      </c>
      <c r="B36" s="10" t="s">
        <v>90</v>
      </c>
      <c r="C36" s="11" t="s">
        <v>13</v>
      </c>
      <c r="D36" s="10" t="s">
        <v>85</v>
      </c>
      <c r="E36" s="11" t="s">
        <v>86</v>
      </c>
      <c r="F36" s="12">
        <v>52.5</v>
      </c>
      <c r="G36" s="13">
        <f>VLOOKUP(B36,[1]Sheet1!A:B,2,0)</f>
        <v>69.6</v>
      </c>
      <c r="H36" s="13">
        <f t="shared" si="0"/>
        <v>61.05</v>
      </c>
      <c r="I36" s="15" t="s">
        <v>16</v>
      </c>
      <c r="J36" s="15"/>
    </row>
    <row r="37" ht="25" customHeight="1" spans="1:10">
      <c r="A37" s="9" t="s">
        <v>80</v>
      </c>
      <c r="B37" s="10" t="s">
        <v>91</v>
      </c>
      <c r="C37" s="11" t="s">
        <v>13</v>
      </c>
      <c r="D37" s="10" t="s">
        <v>85</v>
      </c>
      <c r="E37" s="11" t="s">
        <v>86</v>
      </c>
      <c r="F37" s="12">
        <v>50</v>
      </c>
      <c r="G37" s="13">
        <f>VLOOKUP(B37,[1]Sheet1!A:B,2,0)</f>
        <v>71.8</v>
      </c>
      <c r="H37" s="13">
        <f t="shared" si="0"/>
        <v>60.9</v>
      </c>
      <c r="I37" s="15" t="s">
        <v>16</v>
      </c>
      <c r="J37" s="15"/>
    </row>
    <row r="38" ht="25" customHeight="1" spans="1:10">
      <c r="A38" s="9" t="s">
        <v>80</v>
      </c>
      <c r="B38" s="10" t="s">
        <v>92</v>
      </c>
      <c r="C38" s="11" t="s">
        <v>13</v>
      </c>
      <c r="D38" s="10" t="s">
        <v>85</v>
      </c>
      <c r="E38" s="11" t="s">
        <v>86</v>
      </c>
      <c r="F38" s="12">
        <v>44</v>
      </c>
      <c r="G38" s="13">
        <f>VLOOKUP(B38,[1]Sheet1!A:B,2,0)</f>
        <v>75.4</v>
      </c>
      <c r="H38" s="13">
        <f t="shared" si="0"/>
        <v>59.7</v>
      </c>
      <c r="I38" s="15" t="s">
        <v>16</v>
      </c>
      <c r="J38" s="15"/>
    </row>
    <row r="39" ht="25" customHeight="1" spans="1:10">
      <c r="A39" s="9" t="s">
        <v>80</v>
      </c>
      <c r="B39" s="10" t="s">
        <v>93</v>
      </c>
      <c r="C39" s="11" t="s">
        <v>13</v>
      </c>
      <c r="D39" s="10" t="s">
        <v>85</v>
      </c>
      <c r="E39" s="11" t="s">
        <v>86</v>
      </c>
      <c r="F39" s="12">
        <v>27</v>
      </c>
      <c r="G39" s="13">
        <f>VLOOKUP(B39,[1]Sheet1!A:B,2,0)</f>
        <v>63.2</v>
      </c>
      <c r="H39" s="13">
        <f t="shared" si="0"/>
        <v>45.1</v>
      </c>
      <c r="I39" s="15" t="s">
        <v>16</v>
      </c>
      <c r="J39" s="15"/>
    </row>
    <row r="40" ht="25" customHeight="1" spans="1:10">
      <c r="A40" s="9" t="s">
        <v>80</v>
      </c>
      <c r="B40" s="10" t="s">
        <v>94</v>
      </c>
      <c r="C40" s="11" t="s">
        <v>13</v>
      </c>
      <c r="D40" s="10" t="s">
        <v>95</v>
      </c>
      <c r="E40" s="11" t="s">
        <v>86</v>
      </c>
      <c r="F40" s="12">
        <v>47.5</v>
      </c>
      <c r="G40" s="13">
        <f>VLOOKUP(B40,[1]Sheet1!A:B,2,0)</f>
        <v>81.6</v>
      </c>
      <c r="H40" s="13">
        <f t="shared" si="0"/>
        <v>64.55</v>
      </c>
      <c r="I40" s="15" t="s">
        <v>16</v>
      </c>
      <c r="J40" s="15"/>
    </row>
    <row r="41" ht="25" customHeight="1" spans="1:10">
      <c r="A41" s="9" t="s">
        <v>80</v>
      </c>
      <c r="B41" s="10" t="s">
        <v>96</v>
      </c>
      <c r="C41" s="11" t="s">
        <v>13</v>
      </c>
      <c r="D41" s="10" t="s">
        <v>95</v>
      </c>
      <c r="E41" s="11" t="s">
        <v>86</v>
      </c>
      <c r="F41" s="12">
        <v>48.5</v>
      </c>
      <c r="G41" s="13">
        <f>VLOOKUP(B41,[1]Sheet1!A:B,2,0)</f>
        <v>79.2</v>
      </c>
      <c r="H41" s="13">
        <f t="shared" si="0"/>
        <v>63.85</v>
      </c>
      <c r="I41" s="15" t="s">
        <v>16</v>
      </c>
      <c r="J41" s="15"/>
    </row>
    <row r="42" ht="25" customHeight="1" spans="1:10">
      <c r="A42" s="9" t="s">
        <v>80</v>
      </c>
      <c r="B42" s="10" t="s">
        <v>97</v>
      </c>
      <c r="C42" s="11" t="s">
        <v>13</v>
      </c>
      <c r="D42" s="10" t="s">
        <v>95</v>
      </c>
      <c r="E42" s="11" t="s">
        <v>86</v>
      </c>
      <c r="F42" s="12">
        <v>47</v>
      </c>
      <c r="G42" s="13">
        <f>VLOOKUP(B42,[1]Sheet1!A:B,2,0)</f>
        <v>74</v>
      </c>
      <c r="H42" s="13">
        <f t="shared" si="0"/>
        <v>60.5</v>
      </c>
      <c r="I42" s="15" t="s">
        <v>16</v>
      </c>
      <c r="J42" s="15"/>
    </row>
    <row r="43" ht="25" customHeight="1" spans="1:10">
      <c r="A43" s="9" t="s">
        <v>80</v>
      </c>
      <c r="B43" s="10" t="s">
        <v>98</v>
      </c>
      <c r="C43" s="11" t="s">
        <v>13</v>
      </c>
      <c r="D43" s="10" t="s">
        <v>95</v>
      </c>
      <c r="E43" s="11" t="s">
        <v>86</v>
      </c>
      <c r="F43" s="12">
        <v>38</v>
      </c>
      <c r="G43" s="13">
        <f>VLOOKUP(B43,[1]Sheet1!A:B,2,0)</f>
        <v>79.6</v>
      </c>
      <c r="H43" s="13">
        <f t="shared" si="0"/>
        <v>58.8</v>
      </c>
      <c r="I43" s="15" t="s">
        <v>16</v>
      </c>
      <c r="J43" s="15"/>
    </row>
    <row r="44" ht="25" customHeight="1" spans="1:10">
      <c r="A44" s="9" t="s">
        <v>80</v>
      </c>
      <c r="B44" s="10" t="s">
        <v>99</v>
      </c>
      <c r="C44" s="11" t="s">
        <v>13</v>
      </c>
      <c r="D44" s="10" t="s">
        <v>95</v>
      </c>
      <c r="E44" s="11" t="s">
        <v>86</v>
      </c>
      <c r="F44" s="12">
        <v>43</v>
      </c>
      <c r="G44" s="13" t="str">
        <f>VLOOKUP(B44,[1]Sheet1!A:B,2,0)</f>
        <v>缺考</v>
      </c>
      <c r="H44" s="13" t="s">
        <v>25</v>
      </c>
      <c r="I44" s="15"/>
      <c r="J44" s="15"/>
    </row>
    <row r="45" ht="25" customHeight="1" spans="1:10">
      <c r="A45" s="9" t="s">
        <v>80</v>
      </c>
      <c r="B45" s="10" t="s">
        <v>100</v>
      </c>
      <c r="C45" s="11" t="s">
        <v>13</v>
      </c>
      <c r="D45" s="10" t="s">
        <v>95</v>
      </c>
      <c r="E45" s="11" t="s">
        <v>86</v>
      </c>
      <c r="F45" s="12">
        <v>56</v>
      </c>
      <c r="G45" s="13" t="str">
        <f>VLOOKUP(B45,[1]Sheet1!A:B,2,0)</f>
        <v>缺考</v>
      </c>
      <c r="H45" s="13" t="s">
        <v>25</v>
      </c>
      <c r="I45" s="15"/>
      <c r="J45" s="15"/>
    </row>
    <row r="46" ht="25" customHeight="1" spans="1:10">
      <c r="A46" s="9" t="s">
        <v>80</v>
      </c>
      <c r="B46" s="10" t="s">
        <v>101</v>
      </c>
      <c r="C46" s="11" t="s">
        <v>13</v>
      </c>
      <c r="D46" s="10" t="s">
        <v>102</v>
      </c>
      <c r="E46" s="11" t="s">
        <v>86</v>
      </c>
      <c r="F46" s="12">
        <v>58</v>
      </c>
      <c r="G46" s="13" t="str">
        <f>VLOOKUP(B46,[1]Sheet1!A:B,2,0)</f>
        <v>缺考</v>
      </c>
      <c r="H46" s="13" t="s">
        <v>25</v>
      </c>
      <c r="I46" s="15"/>
      <c r="J46" s="15"/>
    </row>
    <row r="47" ht="25" customHeight="1" spans="1:10">
      <c r="A47" s="9" t="s">
        <v>80</v>
      </c>
      <c r="B47" s="10" t="s">
        <v>103</v>
      </c>
      <c r="C47" s="11" t="s">
        <v>13</v>
      </c>
      <c r="D47" s="10" t="s">
        <v>102</v>
      </c>
      <c r="E47" s="11" t="s">
        <v>86</v>
      </c>
      <c r="F47" s="12">
        <v>76.5</v>
      </c>
      <c r="G47" s="13">
        <f>VLOOKUP(B47,[1]Sheet1!A:B,2,0)</f>
        <v>82.2</v>
      </c>
      <c r="H47" s="13">
        <f t="shared" ref="H47:H82" si="1">(F47+G47)/2</f>
        <v>79.35</v>
      </c>
      <c r="I47" s="15" t="s">
        <v>16</v>
      </c>
      <c r="J47" s="15"/>
    </row>
    <row r="48" ht="25" customHeight="1" spans="1:10">
      <c r="A48" s="9" t="s">
        <v>80</v>
      </c>
      <c r="B48" s="10" t="s">
        <v>104</v>
      </c>
      <c r="C48" s="11" t="s">
        <v>13</v>
      </c>
      <c r="D48" s="10" t="s">
        <v>102</v>
      </c>
      <c r="E48" s="11" t="s">
        <v>86</v>
      </c>
      <c r="F48" s="12">
        <v>61.5</v>
      </c>
      <c r="G48" s="13">
        <f>VLOOKUP(B48,[1]Sheet1!A:B,2,0)</f>
        <v>74.2</v>
      </c>
      <c r="H48" s="13">
        <f t="shared" si="1"/>
        <v>67.85</v>
      </c>
      <c r="I48" s="15" t="s">
        <v>16</v>
      </c>
      <c r="J48" s="15"/>
    </row>
    <row r="49" ht="25" customHeight="1" spans="1:10">
      <c r="A49" s="9" t="s">
        <v>80</v>
      </c>
      <c r="B49" s="10" t="s">
        <v>105</v>
      </c>
      <c r="C49" s="11" t="s">
        <v>13</v>
      </c>
      <c r="D49" s="10" t="s">
        <v>102</v>
      </c>
      <c r="E49" s="11" t="s">
        <v>86</v>
      </c>
      <c r="F49" s="12">
        <v>60</v>
      </c>
      <c r="G49" s="13">
        <f>VLOOKUP(B49,[1]Sheet1!A:B,2,0)</f>
        <v>72.2</v>
      </c>
      <c r="H49" s="13">
        <f t="shared" si="1"/>
        <v>66.1</v>
      </c>
      <c r="I49" s="15" t="s">
        <v>16</v>
      </c>
      <c r="J49" s="15"/>
    </row>
    <row r="50" ht="25" customHeight="1" spans="1:10">
      <c r="A50" s="9" t="s">
        <v>80</v>
      </c>
      <c r="B50" s="10" t="s">
        <v>106</v>
      </c>
      <c r="C50" s="11" t="s">
        <v>13</v>
      </c>
      <c r="D50" s="10" t="s">
        <v>102</v>
      </c>
      <c r="E50" s="11" t="s">
        <v>86</v>
      </c>
      <c r="F50" s="12">
        <v>51</v>
      </c>
      <c r="G50" s="13">
        <f>VLOOKUP(B50,[1]Sheet1!A:B,2,0)</f>
        <v>74</v>
      </c>
      <c r="H50" s="13">
        <f t="shared" si="1"/>
        <v>62.5</v>
      </c>
      <c r="I50" s="15" t="s">
        <v>16</v>
      </c>
      <c r="J50" s="15"/>
    </row>
    <row r="51" ht="25" customHeight="1" spans="1:10">
      <c r="A51" s="9" t="s">
        <v>80</v>
      </c>
      <c r="B51" s="10" t="s">
        <v>107</v>
      </c>
      <c r="C51" s="11" t="s">
        <v>13</v>
      </c>
      <c r="D51" s="10" t="s">
        <v>102</v>
      </c>
      <c r="E51" s="11" t="s">
        <v>86</v>
      </c>
      <c r="F51" s="12">
        <v>52.5</v>
      </c>
      <c r="G51" s="13">
        <f>VLOOKUP(B51,[1]Sheet1!A:B,2,0)</f>
        <v>67</v>
      </c>
      <c r="H51" s="13">
        <f t="shared" si="1"/>
        <v>59.75</v>
      </c>
      <c r="I51" s="15" t="s">
        <v>16</v>
      </c>
      <c r="J51" s="15"/>
    </row>
    <row r="52" ht="25" customHeight="1" spans="1:10">
      <c r="A52" s="9" t="s">
        <v>80</v>
      </c>
      <c r="B52" s="10" t="s">
        <v>108</v>
      </c>
      <c r="C52" s="11" t="s">
        <v>13</v>
      </c>
      <c r="D52" s="10" t="s">
        <v>102</v>
      </c>
      <c r="E52" s="11" t="s">
        <v>86</v>
      </c>
      <c r="F52" s="12">
        <v>49.5</v>
      </c>
      <c r="G52" s="13">
        <f>VLOOKUP(B52,[1]Sheet1!A:B,2,0)</f>
        <v>67.2</v>
      </c>
      <c r="H52" s="13">
        <f t="shared" si="1"/>
        <v>58.35</v>
      </c>
      <c r="I52" s="15" t="s">
        <v>16</v>
      </c>
      <c r="J52" s="15"/>
    </row>
    <row r="53" ht="25" customHeight="1" spans="1:10">
      <c r="A53" s="9" t="s">
        <v>80</v>
      </c>
      <c r="B53" s="10" t="s">
        <v>109</v>
      </c>
      <c r="C53" s="11" t="s">
        <v>13</v>
      </c>
      <c r="D53" s="10" t="s">
        <v>102</v>
      </c>
      <c r="E53" s="11" t="s">
        <v>86</v>
      </c>
      <c r="F53" s="12">
        <v>44.5</v>
      </c>
      <c r="G53" s="13">
        <f>VLOOKUP(B53,[1]Sheet1!A:B,2,0)</f>
        <v>68.4</v>
      </c>
      <c r="H53" s="13">
        <f t="shared" si="1"/>
        <v>56.45</v>
      </c>
      <c r="I53" s="15"/>
      <c r="J53" s="15"/>
    </row>
    <row r="54" ht="25" customHeight="1" spans="1:10">
      <c r="A54" s="9" t="s">
        <v>80</v>
      </c>
      <c r="B54" s="10" t="s">
        <v>110</v>
      </c>
      <c r="C54" s="11" t="s">
        <v>13</v>
      </c>
      <c r="D54" s="10" t="s">
        <v>111</v>
      </c>
      <c r="E54" s="11" t="s">
        <v>86</v>
      </c>
      <c r="F54" s="12">
        <v>49.5</v>
      </c>
      <c r="G54" s="13">
        <f>VLOOKUP(B54,[1]Sheet1!A:B,2,0)</f>
        <v>74.4</v>
      </c>
      <c r="H54" s="13">
        <f t="shared" si="1"/>
        <v>61.95</v>
      </c>
      <c r="I54" s="15" t="s">
        <v>16</v>
      </c>
      <c r="J54" s="15"/>
    </row>
    <row r="55" ht="25" customHeight="1" spans="1:10">
      <c r="A55" s="9" t="s">
        <v>80</v>
      </c>
      <c r="B55" s="10" t="s">
        <v>112</v>
      </c>
      <c r="C55" s="11" t="s">
        <v>13</v>
      </c>
      <c r="D55" s="10" t="s">
        <v>111</v>
      </c>
      <c r="E55" s="11" t="s">
        <v>86</v>
      </c>
      <c r="F55" s="12">
        <v>48.5</v>
      </c>
      <c r="G55" s="13">
        <f>VLOOKUP(B55,[1]Sheet1!A:B,2,0)</f>
        <v>70.2</v>
      </c>
      <c r="H55" s="13">
        <f t="shared" si="1"/>
        <v>59.35</v>
      </c>
      <c r="I55" s="15" t="s">
        <v>16</v>
      </c>
      <c r="J55" s="15"/>
    </row>
    <row r="56" ht="25" customHeight="1" spans="1:10">
      <c r="A56" s="9" t="s">
        <v>80</v>
      </c>
      <c r="B56" s="10" t="s">
        <v>113</v>
      </c>
      <c r="C56" s="11" t="s">
        <v>13</v>
      </c>
      <c r="D56" s="10" t="s">
        <v>111</v>
      </c>
      <c r="E56" s="11" t="s">
        <v>86</v>
      </c>
      <c r="F56" s="12">
        <v>37.5</v>
      </c>
      <c r="G56" s="13">
        <f>VLOOKUP(B56,[1]Sheet1!A:B,2,0)</f>
        <v>73</v>
      </c>
      <c r="H56" s="13">
        <f t="shared" si="1"/>
        <v>55.25</v>
      </c>
      <c r="I56" s="15" t="s">
        <v>16</v>
      </c>
      <c r="J56" s="15"/>
    </row>
    <row r="57" ht="25" customHeight="1" spans="1:10">
      <c r="A57" s="9" t="s">
        <v>80</v>
      </c>
      <c r="B57" s="10" t="s">
        <v>114</v>
      </c>
      <c r="C57" s="11" t="s">
        <v>13</v>
      </c>
      <c r="D57" s="10" t="s">
        <v>111</v>
      </c>
      <c r="E57" s="11" t="s">
        <v>86</v>
      </c>
      <c r="F57" s="12">
        <v>35</v>
      </c>
      <c r="G57" s="13">
        <f>VLOOKUP(B57,[1]Sheet1!A:B,2,0)</f>
        <v>63.2</v>
      </c>
      <c r="H57" s="13">
        <f t="shared" si="1"/>
        <v>49.1</v>
      </c>
      <c r="I57" s="15" t="s">
        <v>16</v>
      </c>
      <c r="J57" s="15"/>
    </row>
    <row r="58" ht="25" customHeight="1" spans="1:10">
      <c r="A58" s="9" t="s">
        <v>80</v>
      </c>
      <c r="B58" s="10" t="s">
        <v>115</v>
      </c>
      <c r="C58" s="11" t="s">
        <v>13</v>
      </c>
      <c r="D58" s="10" t="s">
        <v>111</v>
      </c>
      <c r="E58" s="11" t="s">
        <v>86</v>
      </c>
      <c r="F58" s="12">
        <v>28</v>
      </c>
      <c r="G58" s="13">
        <f>VLOOKUP(B58,[1]Sheet1!A:B,2,0)</f>
        <v>69.6</v>
      </c>
      <c r="H58" s="13">
        <f t="shared" si="1"/>
        <v>48.8</v>
      </c>
      <c r="I58" s="15" t="s">
        <v>16</v>
      </c>
      <c r="J58" s="15"/>
    </row>
    <row r="59" ht="25" customHeight="1" spans="1:10">
      <c r="A59" s="9" t="s">
        <v>80</v>
      </c>
      <c r="B59" s="10" t="s">
        <v>116</v>
      </c>
      <c r="C59" s="11" t="s">
        <v>13</v>
      </c>
      <c r="D59" s="10" t="s">
        <v>111</v>
      </c>
      <c r="E59" s="11" t="s">
        <v>86</v>
      </c>
      <c r="F59" s="12">
        <v>33</v>
      </c>
      <c r="G59" s="13">
        <f>VLOOKUP(B59,[1]Sheet1!A:B,2,0)</f>
        <v>63.6</v>
      </c>
      <c r="H59" s="13">
        <f t="shared" si="1"/>
        <v>48.3</v>
      </c>
      <c r="I59" s="15" t="s">
        <v>16</v>
      </c>
      <c r="J59" s="15"/>
    </row>
    <row r="60" ht="25" customHeight="1" spans="1:10">
      <c r="A60" s="9" t="s">
        <v>80</v>
      </c>
      <c r="B60" s="10" t="s">
        <v>117</v>
      </c>
      <c r="C60" s="11" t="s">
        <v>118</v>
      </c>
      <c r="D60" s="10" t="s">
        <v>119</v>
      </c>
      <c r="E60" s="11" t="s">
        <v>120</v>
      </c>
      <c r="F60" s="12">
        <v>41.5</v>
      </c>
      <c r="G60" s="13">
        <f>VLOOKUP(B60,[1]Sheet1!A:B,2,0)</f>
        <v>73.8</v>
      </c>
      <c r="H60" s="13">
        <f t="shared" si="1"/>
        <v>57.65</v>
      </c>
      <c r="I60" s="15" t="s">
        <v>16</v>
      </c>
      <c r="J60" s="15"/>
    </row>
    <row r="61" ht="25" customHeight="1" spans="1:10">
      <c r="A61" s="9" t="s">
        <v>121</v>
      </c>
      <c r="B61" s="10" t="s">
        <v>122</v>
      </c>
      <c r="C61" s="11" t="s">
        <v>13</v>
      </c>
      <c r="D61" s="10" t="s">
        <v>123</v>
      </c>
      <c r="E61" s="11" t="s">
        <v>86</v>
      </c>
      <c r="F61" s="12">
        <v>62.5</v>
      </c>
      <c r="G61" s="13">
        <f>VLOOKUP(B61,[1]Sheet1!A:B,2,0)</f>
        <v>75.8</v>
      </c>
      <c r="H61" s="13">
        <f t="shared" si="1"/>
        <v>69.15</v>
      </c>
      <c r="I61" s="15" t="s">
        <v>16</v>
      </c>
      <c r="J61" s="15"/>
    </row>
    <row r="62" ht="25" customHeight="1" spans="1:10">
      <c r="A62" s="9" t="s">
        <v>121</v>
      </c>
      <c r="B62" s="10" t="s">
        <v>124</v>
      </c>
      <c r="C62" s="11" t="s">
        <v>13</v>
      </c>
      <c r="D62" s="10" t="s">
        <v>123</v>
      </c>
      <c r="E62" s="11" t="s">
        <v>86</v>
      </c>
      <c r="F62" s="12">
        <v>74.5</v>
      </c>
      <c r="G62" s="13">
        <f>VLOOKUP(B62,[1]Sheet1!A:B,2,0)</f>
        <v>63.2</v>
      </c>
      <c r="H62" s="13">
        <f t="shared" si="1"/>
        <v>68.85</v>
      </c>
      <c r="I62" s="15" t="s">
        <v>16</v>
      </c>
      <c r="J62" s="15"/>
    </row>
    <row r="63" ht="25" customHeight="1" spans="1:10">
      <c r="A63" s="9" t="s">
        <v>121</v>
      </c>
      <c r="B63" s="10" t="s">
        <v>125</v>
      </c>
      <c r="C63" s="11" t="s">
        <v>13</v>
      </c>
      <c r="D63" s="10" t="s">
        <v>123</v>
      </c>
      <c r="E63" s="11" t="s">
        <v>86</v>
      </c>
      <c r="F63" s="12">
        <v>66</v>
      </c>
      <c r="G63" s="13">
        <f>VLOOKUP(B63,[1]Sheet1!A:B,2,0)</f>
        <v>71.2</v>
      </c>
      <c r="H63" s="13">
        <f t="shared" si="1"/>
        <v>68.6</v>
      </c>
      <c r="I63" s="15" t="s">
        <v>16</v>
      </c>
      <c r="J63" s="15"/>
    </row>
    <row r="64" ht="25" customHeight="1" spans="1:10">
      <c r="A64" s="9" t="s">
        <v>121</v>
      </c>
      <c r="B64" s="10" t="s">
        <v>126</v>
      </c>
      <c r="C64" s="11" t="s">
        <v>13</v>
      </c>
      <c r="D64" s="10" t="s">
        <v>123</v>
      </c>
      <c r="E64" s="11" t="s">
        <v>86</v>
      </c>
      <c r="F64" s="12">
        <v>51.5</v>
      </c>
      <c r="G64" s="13">
        <f>VLOOKUP(B64,[1]Sheet1!A:B,2,0)</f>
        <v>72.8</v>
      </c>
      <c r="H64" s="13">
        <f t="shared" si="1"/>
        <v>62.15</v>
      </c>
      <c r="I64" s="15" t="s">
        <v>16</v>
      </c>
      <c r="J64" s="15"/>
    </row>
    <row r="65" ht="25" customHeight="1" spans="1:10">
      <c r="A65" s="9" t="s">
        <v>121</v>
      </c>
      <c r="B65" s="10" t="s">
        <v>127</v>
      </c>
      <c r="C65" s="11" t="s">
        <v>13</v>
      </c>
      <c r="D65" s="10" t="s">
        <v>123</v>
      </c>
      <c r="E65" s="11" t="s">
        <v>86</v>
      </c>
      <c r="F65" s="12">
        <v>53</v>
      </c>
      <c r="G65" s="13">
        <f>VLOOKUP(B65,[1]Sheet1!A:B,2,0)</f>
        <v>69.9</v>
      </c>
      <c r="H65" s="13">
        <f t="shared" si="1"/>
        <v>61.45</v>
      </c>
      <c r="I65" s="15" t="s">
        <v>16</v>
      </c>
      <c r="J65" s="15"/>
    </row>
    <row r="66" ht="25" customHeight="1" spans="1:10">
      <c r="A66" s="9" t="s">
        <v>121</v>
      </c>
      <c r="B66" s="10" t="s">
        <v>128</v>
      </c>
      <c r="C66" s="11" t="s">
        <v>13</v>
      </c>
      <c r="D66" s="10" t="s">
        <v>123</v>
      </c>
      <c r="E66" s="11" t="s">
        <v>86</v>
      </c>
      <c r="F66" s="12">
        <v>47</v>
      </c>
      <c r="G66" s="13">
        <f>VLOOKUP(B66,[1]Sheet1!A:B,2,0)</f>
        <v>72.7</v>
      </c>
      <c r="H66" s="13">
        <f t="shared" si="1"/>
        <v>59.85</v>
      </c>
      <c r="I66" s="15" t="s">
        <v>16</v>
      </c>
      <c r="J66" s="15"/>
    </row>
    <row r="67" ht="25" customHeight="1" spans="1:10">
      <c r="A67" s="9" t="s">
        <v>121</v>
      </c>
      <c r="B67" s="10" t="s">
        <v>129</v>
      </c>
      <c r="C67" s="11" t="s">
        <v>13</v>
      </c>
      <c r="D67" s="10" t="s">
        <v>123</v>
      </c>
      <c r="E67" s="11" t="s">
        <v>86</v>
      </c>
      <c r="F67" s="12">
        <v>43.5</v>
      </c>
      <c r="G67" s="13">
        <f>VLOOKUP(B67,[1]Sheet1!A:B,2,0)</f>
        <v>71.4</v>
      </c>
      <c r="H67" s="13">
        <f t="shared" si="1"/>
        <v>57.45</v>
      </c>
      <c r="I67" s="15"/>
      <c r="J67" s="15"/>
    </row>
    <row r="68" ht="25" customHeight="1" spans="1:10">
      <c r="A68" s="9" t="s">
        <v>121</v>
      </c>
      <c r="B68" s="10" t="s">
        <v>130</v>
      </c>
      <c r="C68" s="11" t="s">
        <v>13</v>
      </c>
      <c r="D68" s="10" t="s">
        <v>123</v>
      </c>
      <c r="E68" s="11" t="s">
        <v>86</v>
      </c>
      <c r="F68" s="12">
        <v>34</v>
      </c>
      <c r="G68" s="13">
        <f>VLOOKUP(B68,[1]Sheet1!A:B,2,0)</f>
        <v>69.4</v>
      </c>
      <c r="H68" s="13">
        <f t="shared" si="1"/>
        <v>51.7</v>
      </c>
      <c r="I68" s="15"/>
      <c r="J68" s="15"/>
    </row>
    <row r="69" ht="25" customHeight="1" spans="1:10">
      <c r="A69" s="9" t="s">
        <v>121</v>
      </c>
      <c r="B69" s="10" t="s">
        <v>131</v>
      </c>
      <c r="C69" s="11" t="s">
        <v>13</v>
      </c>
      <c r="D69" s="10" t="s">
        <v>132</v>
      </c>
      <c r="E69" s="11" t="s">
        <v>86</v>
      </c>
      <c r="F69" s="12">
        <v>60.5</v>
      </c>
      <c r="G69" s="13">
        <f>VLOOKUP(B69,[1]Sheet1!A:B,2,0)</f>
        <v>76.2</v>
      </c>
      <c r="H69" s="13">
        <f t="shared" si="1"/>
        <v>68.35</v>
      </c>
      <c r="I69" s="15" t="s">
        <v>16</v>
      </c>
      <c r="J69" s="15"/>
    </row>
    <row r="70" ht="25" customHeight="1" spans="1:10">
      <c r="A70" s="9" t="s">
        <v>121</v>
      </c>
      <c r="B70" s="10" t="s">
        <v>133</v>
      </c>
      <c r="C70" s="11" t="s">
        <v>13</v>
      </c>
      <c r="D70" s="10" t="s">
        <v>132</v>
      </c>
      <c r="E70" s="11" t="s">
        <v>86</v>
      </c>
      <c r="F70" s="12">
        <v>58.5</v>
      </c>
      <c r="G70" s="13">
        <f>VLOOKUP(B70,[1]Sheet1!A:B,2,0)</f>
        <v>74.2</v>
      </c>
      <c r="H70" s="13">
        <f t="shared" si="1"/>
        <v>66.35</v>
      </c>
      <c r="I70" s="15" t="s">
        <v>16</v>
      </c>
      <c r="J70" s="15"/>
    </row>
    <row r="71" ht="25" customHeight="1" spans="1:10">
      <c r="A71" s="9" t="s">
        <v>121</v>
      </c>
      <c r="B71" s="10" t="s">
        <v>134</v>
      </c>
      <c r="C71" s="11" t="s">
        <v>13</v>
      </c>
      <c r="D71" s="10" t="s">
        <v>132</v>
      </c>
      <c r="E71" s="11" t="s">
        <v>86</v>
      </c>
      <c r="F71" s="12">
        <v>56.5</v>
      </c>
      <c r="G71" s="13">
        <f>VLOOKUP(B71,[1]Sheet1!A:B,2,0)</f>
        <v>72.7</v>
      </c>
      <c r="H71" s="13">
        <f t="shared" si="1"/>
        <v>64.6</v>
      </c>
      <c r="I71" s="15" t="s">
        <v>16</v>
      </c>
      <c r="J71" s="15"/>
    </row>
    <row r="72" ht="25" customHeight="1" spans="1:10">
      <c r="A72" s="9" t="s">
        <v>121</v>
      </c>
      <c r="B72" s="10" t="s">
        <v>135</v>
      </c>
      <c r="C72" s="11" t="s">
        <v>13</v>
      </c>
      <c r="D72" s="10" t="s">
        <v>132</v>
      </c>
      <c r="E72" s="11" t="s">
        <v>86</v>
      </c>
      <c r="F72" s="12">
        <v>52</v>
      </c>
      <c r="G72" s="13">
        <f>VLOOKUP(B72,[1]Sheet1!A:B,2,0)</f>
        <v>72.7</v>
      </c>
      <c r="H72" s="13">
        <f t="shared" si="1"/>
        <v>62.35</v>
      </c>
      <c r="I72" s="15" t="s">
        <v>16</v>
      </c>
      <c r="J72" s="15"/>
    </row>
    <row r="73" ht="25" customHeight="1" spans="1:10">
      <c r="A73" s="9" t="s">
        <v>121</v>
      </c>
      <c r="B73" s="10" t="s">
        <v>136</v>
      </c>
      <c r="C73" s="11" t="s">
        <v>13</v>
      </c>
      <c r="D73" s="10" t="s">
        <v>132</v>
      </c>
      <c r="E73" s="11" t="s">
        <v>86</v>
      </c>
      <c r="F73" s="12">
        <v>37.5</v>
      </c>
      <c r="G73" s="13">
        <f>VLOOKUP(B73,[1]Sheet1!A:B,2,0)</f>
        <v>67.4</v>
      </c>
      <c r="H73" s="13">
        <f t="shared" si="1"/>
        <v>52.45</v>
      </c>
      <c r="I73" s="15" t="s">
        <v>16</v>
      </c>
      <c r="J73" s="15"/>
    </row>
    <row r="74" ht="25" customHeight="1" spans="1:10">
      <c r="A74" s="9" t="s">
        <v>121</v>
      </c>
      <c r="B74" s="10" t="s">
        <v>137</v>
      </c>
      <c r="C74" s="11" t="s">
        <v>13</v>
      </c>
      <c r="D74" s="10" t="s">
        <v>132</v>
      </c>
      <c r="E74" s="11" t="s">
        <v>86</v>
      </c>
      <c r="F74" s="12">
        <v>39</v>
      </c>
      <c r="G74" s="13">
        <f>VLOOKUP(B74,[1]Sheet1!A:B,2,0)</f>
        <v>64.8</v>
      </c>
      <c r="H74" s="13">
        <f t="shared" si="1"/>
        <v>51.9</v>
      </c>
      <c r="I74" s="15"/>
      <c r="J74" s="15"/>
    </row>
    <row r="75" ht="25" customHeight="1" spans="1:10">
      <c r="A75" s="9" t="s">
        <v>121</v>
      </c>
      <c r="B75" s="10" t="s">
        <v>138</v>
      </c>
      <c r="C75" s="11" t="s">
        <v>13</v>
      </c>
      <c r="D75" s="10" t="s">
        <v>132</v>
      </c>
      <c r="E75" s="11" t="s">
        <v>86</v>
      </c>
      <c r="F75" s="12">
        <v>37.5</v>
      </c>
      <c r="G75" s="13">
        <f>VLOOKUP(B75,[1]Sheet1!A:B,2,0)</f>
        <v>65.6</v>
      </c>
      <c r="H75" s="13">
        <f t="shared" si="1"/>
        <v>51.55</v>
      </c>
      <c r="I75" s="15"/>
      <c r="J75" s="15"/>
    </row>
    <row r="76" ht="25" customHeight="1" spans="1:10">
      <c r="A76" s="9" t="s">
        <v>121</v>
      </c>
      <c r="B76" s="10" t="s">
        <v>139</v>
      </c>
      <c r="C76" s="11" t="s">
        <v>13</v>
      </c>
      <c r="D76" s="10" t="s">
        <v>140</v>
      </c>
      <c r="E76" s="11" t="s">
        <v>86</v>
      </c>
      <c r="F76" s="12">
        <v>65.5</v>
      </c>
      <c r="G76" s="13">
        <f>VLOOKUP(B76,[1]Sheet1!A:B,2,0)</f>
        <v>70.8</v>
      </c>
      <c r="H76" s="13">
        <f t="shared" si="1"/>
        <v>68.15</v>
      </c>
      <c r="I76" s="15" t="s">
        <v>16</v>
      </c>
      <c r="J76" s="15"/>
    </row>
    <row r="77" ht="25" customHeight="1" spans="1:10">
      <c r="A77" s="9" t="s">
        <v>121</v>
      </c>
      <c r="B77" s="10" t="s">
        <v>141</v>
      </c>
      <c r="C77" s="11" t="s">
        <v>13</v>
      </c>
      <c r="D77" s="10" t="s">
        <v>140</v>
      </c>
      <c r="E77" s="11" t="s">
        <v>86</v>
      </c>
      <c r="F77" s="12">
        <v>60</v>
      </c>
      <c r="G77" s="13">
        <f>VLOOKUP(B77,[1]Sheet1!A:B,2,0)</f>
        <v>66.8</v>
      </c>
      <c r="H77" s="13">
        <f t="shared" si="1"/>
        <v>63.4</v>
      </c>
      <c r="I77" s="15" t="s">
        <v>16</v>
      </c>
      <c r="J77" s="15"/>
    </row>
    <row r="78" ht="25" customHeight="1" spans="1:10">
      <c r="A78" s="9" t="s">
        <v>121</v>
      </c>
      <c r="B78" s="10" t="s">
        <v>142</v>
      </c>
      <c r="C78" s="11" t="s">
        <v>13</v>
      </c>
      <c r="D78" s="10" t="s">
        <v>140</v>
      </c>
      <c r="E78" s="11" t="s">
        <v>86</v>
      </c>
      <c r="F78" s="12">
        <v>46.5</v>
      </c>
      <c r="G78" s="13">
        <f>VLOOKUP(B78,[1]Sheet1!A:B,2,0)</f>
        <v>67.4</v>
      </c>
      <c r="H78" s="13">
        <f t="shared" si="1"/>
        <v>56.95</v>
      </c>
      <c r="I78" s="15" t="s">
        <v>16</v>
      </c>
      <c r="J78" s="15"/>
    </row>
    <row r="79" ht="25" customHeight="1" spans="1:10">
      <c r="A79" s="9" t="s">
        <v>121</v>
      </c>
      <c r="B79" s="10" t="s">
        <v>143</v>
      </c>
      <c r="C79" s="11" t="s">
        <v>13</v>
      </c>
      <c r="D79" s="10" t="s">
        <v>140</v>
      </c>
      <c r="E79" s="11" t="s">
        <v>86</v>
      </c>
      <c r="F79" s="12">
        <v>45</v>
      </c>
      <c r="G79" s="13">
        <f>VLOOKUP(B79,[1]Sheet1!A:B,2,0)</f>
        <v>68.8</v>
      </c>
      <c r="H79" s="13">
        <f t="shared" si="1"/>
        <v>56.9</v>
      </c>
      <c r="I79" s="15" t="s">
        <v>16</v>
      </c>
      <c r="J79" s="15"/>
    </row>
    <row r="80" ht="25" customHeight="1" spans="1:10">
      <c r="A80" s="9" t="s">
        <v>121</v>
      </c>
      <c r="B80" s="10" t="s">
        <v>144</v>
      </c>
      <c r="C80" s="11" t="s">
        <v>13</v>
      </c>
      <c r="D80" s="10" t="s">
        <v>140</v>
      </c>
      <c r="E80" s="11" t="s">
        <v>86</v>
      </c>
      <c r="F80" s="12">
        <v>44</v>
      </c>
      <c r="G80" s="13">
        <f>VLOOKUP(B80,[1]Sheet1!A:B,2,0)</f>
        <v>69.4</v>
      </c>
      <c r="H80" s="13">
        <f t="shared" si="1"/>
        <v>56.7</v>
      </c>
      <c r="I80" s="15" t="s">
        <v>16</v>
      </c>
      <c r="J80" s="15"/>
    </row>
    <row r="81" ht="25" customHeight="1" spans="1:10">
      <c r="A81" s="9" t="s">
        <v>121</v>
      </c>
      <c r="B81" s="10" t="s">
        <v>145</v>
      </c>
      <c r="C81" s="11" t="s">
        <v>13</v>
      </c>
      <c r="D81" s="10" t="s">
        <v>140</v>
      </c>
      <c r="E81" s="11" t="s">
        <v>86</v>
      </c>
      <c r="F81" s="12">
        <v>42</v>
      </c>
      <c r="G81" s="13">
        <f>VLOOKUP(B81,[1]Sheet1!A:B,2,0)</f>
        <v>64.4</v>
      </c>
      <c r="H81" s="13">
        <f t="shared" si="1"/>
        <v>53.2</v>
      </c>
      <c r="I81" s="15" t="s">
        <v>16</v>
      </c>
      <c r="J81" s="15"/>
    </row>
    <row r="82" ht="25" customHeight="1" spans="1:10">
      <c r="A82" s="9" t="s">
        <v>121</v>
      </c>
      <c r="B82" s="10" t="s">
        <v>146</v>
      </c>
      <c r="C82" s="11" t="s">
        <v>13</v>
      </c>
      <c r="D82" s="10" t="s">
        <v>140</v>
      </c>
      <c r="E82" s="11" t="s">
        <v>86</v>
      </c>
      <c r="F82" s="12">
        <v>36.5</v>
      </c>
      <c r="G82" s="13">
        <f>VLOOKUP(B82,[1]Sheet1!A:B,2,0)</f>
        <v>64.4</v>
      </c>
      <c r="H82" s="13">
        <f t="shared" si="1"/>
        <v>50.45</v>
      </c>
      <c r="I82" s="15"/>
      <c r="J82" s="15"/>
    </row>
    <row r="83" ht="25" customHeight="1" spans="1:10">
      <c r="A83" s="9" t="s">
        <v>121</v>
      </c>
      <c r="B83" s="10" t="s">
        <v>147</v>
      </c>
      <c r="C83" s="11" t="s">
        <v>13</v>
      </c>
      <c r="D83" s="10" t="s">
        <v>140</v>
      </c>
      <c r="E83" s="11" t="s">
        <v>86</v>
      </c>
      <c r="F83" s="12">
        <v>29.5</v>
      </c>
      <c r="G83" s="13" t="str">
        <f>VLOOKUP(B83,[1]Sheet1!A:B,2,0)</f>
        <v>缺考</v>
      </c>
      <c r="H83" s="13" t="s">
        <v>25</v>
      </c>
      <c r="I83" s="15"/>
      <c r="J83" s="15"/>
    </row>
    <row r="84" ht="25" customHeight="1" spans="1:10">
      <c r="A84" s="9" t="s">
        <v>121</v>
      </c>
      <c r="B84" s="10" t="s">
        <v>148</v>
      </c>
      <c r="C84" s="11" t="s">
        <v>77</v>
      </c>
      <c r="D84" s="10" t="s">
        <v>149</v>
      </c>
      <c r="E84" s="11" t="s">
        <v>86</v>
      </c>
      <c r="F84" s="12">
        <v>45</v>
      </c>
      <c r="G84" s="13">
        <f>VLOOKUP(B84,[1]Sheet1!A:B,2,0)</f>
        <v>70.6</v>
      </c>
      <c r="H84" s="13">
        <f t="shared" ref="H84:H96" si="2">(F84+G84)/2</f>
        <v>57.8</v>
      </c>
      <c r="I84" s="15" t="s">
        <v>16</v>
      </c>
      <c r="J84" s="15"/>
    </row>
    <row r="85" ht="25" customHeight="1" spans="1:10">
      <c r="A85" s="9" t="s">
        <v>121</v>
      </c>
      <c r="B85" s="10" t="s">
        <v>150</v>
      </c>
      <c r="C85" s="11" t="s">
        <v>151</v>
      </c>
      <c r="D85" s="10" t="s">
        <v>152</v>
      </c>
      <c r="E85" s="11" t="s">
        <v>86</v>
      </c>
      <c r="F85" s="12">
        <v>43.5</v>
      </c>
      <c r="G85" s="13">
        <f>VLOOKUP(B85,[1]Sheet1!A:B,2,0)</f>
        <v>71.3</v>
      </c>
      <c r="H85" s="13">
        <f t="shared" si="2"/>
        <v>57.4</v>
      </c>
      <c r="I85" s="15" t="s">
        <v>16</v>
      </c>
      <c r="J85" s="15"/>
    </row>
    <row r="86" ht="25" customHeight="1" spans="1:10">
      <c r="A86" s="9" t="s">
        <v>121</v>
      </c>
      <c r="B86" s="10" t="s">
        <v>153</v>
      </c>
      <c r="C86" s="11" t="s">
        <v>151</v>
      </c>
      <c r="D86" s="10" t="s">
        <v>152</v>
      </c>
      <c r="E86" s="11" t="s">
        <v>86</v>
      </c>
      <c r="F86" s="12">
        <v>38.5</v>
      </c>
      <c r="G86" s="13">
        <f>VLOOKUP(B86,[1]Sheet1!A:B,2,0)</f>
        <v>66.6</v>
      </c>
      <c r="H86" s="13">
        <f t="shared" si="2"/>
        <v>52.55</v>
      </c>
      <c r="I86" s="15"/>
      <c r="J86" s="15"/>
    </row>
    <row r="87" ht="25" customHeight="1" spans="1:10">
      <c r="A87" s="9" t="s">
        <v>121</v>
      </c>
      <c r="B87" s="10" t="s">
        <v>154</v>
      </c>
      <c r="C87" s="11" t="s">
        <v>151</v>
      </c>
      <c r="D87" s="10" t="s">
        <v>155</v>
      </c>
      <c r="E87" s="11" t="s">
        <v>86</v>
      </c>
      <c r="F87" s="12">
        <v>67.5</v>
      </c>
      <c r="G87" s="13">
        <f>VLOOKUP(B87,[1]Sheet1!A:B,2,0)</f>
        <v>71.4</v>
      </c>
      <c r="H87" s="13">
        <f t="shared" si="2"/>
        <v>69.45</v>
      </c>
      <c r="I87" s="15" t="s">
        <v>16</v>
      </c>
      <c r="J87" s="15"/>
    </row>
    <row r="88" ht="25" customHeight="1" spans="1:10">
      <c r="A88" s="9" t="s">
        <v>121</v>
      </c>
      <c r="B88" s="10" t="s">
        <v>156</v>
      </c>
      <c r="C88" s="11" t="s">
        <v>151</v>
      </c>
      <c r="D88" s="10" t="s">
        <v>155</v>
      </c>
      <c r="E88" s="11" t="s">
        <v>86</v>
      </c>
      <c r="F88" s="12">
        <v>43.5</v>
      </c>
      <c r="G88" s="13">
        <f>VLOOKUP(B88,[1]Sheet1!A:B,2,0)</f>
        <v>69.4</v>
      </c>
      <c r="H88" s="13">
        <f t="shared" si="2"/>
        <v>56.45</v>
      </c>
      <c r="I88" s="15"/>
      <c r="J88" s="15"/>
    </row>
    <row r="89" ht="25" customHeight="1" spans="1:10">
      <c r="A89" s="9" t="s">
        <v>157</v>
      </c>
      <c r="B89" s="10" t="s">
        <v>158</v>
      </c>
      <c r="C89" s="11" t="s">
        <v>13</v>
      </c>
      <c r="D89" s="10" t="s">
        <v>159</v>
      </c>
      <c r="E89" s="11" t="s">
        <v>160</v>
      </c>
      <c r="F89" s="12">
        <v>69.5</v>
      </c>
      <c r="G89" s="13">
        <f>VLOOKUP(B89,[1]Sheet1!A:B,2,0)</f>
        <v>76.6</v>
      </c>
      <c r="H89" s="13">
        <f t="shared" si="2"/>
        <v>73.05</v>
      </c>
      <c r="I89" s="15" t="s">
        <v>16</v>
      </c>
      <c r="J89" s="15"/>
    </row>
    <row r="90" ht="25" customHeight="1" spans="1:10">
      <c r="A90" s="9" t="s">
        <v>157</v>
      </c>
      <c r="B90" s="10" t="s">
        <v>161</v>
      </c>
      <c r="C90" s="11" t="s">
        <v>13</v>
      </c>
      <c r="D90" s="10" t="s">
        <v>162</v>
      </c>
      <c r="E90" s="11" t="s">
        <v>163</v>
      </c>
      <c r="F90" s="12">
        <v>74.5</v>
      </c>
      <c r="G90" s="13">
        <f>VLOOKUP(B90,[1]Sheet1!A:B,2,0)</f>
        <v>80</v>
      </c>
      <c r="H90" s="13">
        <f t="shared" si="2"/>
        <v>77.25</v>
      </c>
      <c r="I90" s="15" t="s">
        <v>16</v>
      </c>
      <c r="J90" s="15"/>
    </row>
    <row r="91" ht="25" customHeight="1" spans="1:10">
      <c r="A91" s="9" t="s">
        <v>157</v>
      </c>
      <c r="B91" s="10" t="s">
        <v>164</v>
      </c>
      <c r="C91" s="11" t="s">
        <v>13</v>
      </c>
      <c r="D91" s="10" t="s">
        <v>165</v>
      </c>
      <c r="E91" s="11" t="s">
        <v>166</v>
      </c>
      <c r="F91" s="12">
        <v>65</v>
      </c>
      <c r="G91" s="13">
        <f>VLOOKUP(B91,[1]Sheet1!A:B,2,0)</f>
        <v>78.8</v>
      </c>
      <c r="H91" s="13">
        <f t="shared" si="2"/>
        <v>71.9</v>
      </c>
      <c r="I91" s="15" t="s">
        <v>16</v>
      </c>
      <c r="J91" s="15"/>
    </row>
    <row r="92" ht="25" customHeight="1" spans="1:10">
      <c r="A92" s="9" t="s">
        <v>157</v>
      </c>
      <c r="B92" s="10" t="s">
        <v>167</v>
      </c>
      <c r="C92" s="11" t="s">
        <v>13</v>
      </c>
      <c r="D92" s="10" t="s">
        <v>168</v>
      </c>
      <c r="E92" s="11" t="s">
        <v>169</v>
      </c>
      <c r="F92" s="12">
        <v>49.5</v>
      </c>
      <c r="G92" s="13">
        <f>VLOOKUP(B92,[1]Sheet1!A:B,2,0)</f>
        <v>73.6</v>
      </c>
      <c r="H92" s="13">
        <f t="shared" si="2"/>
        <v>61.55</v>
      </c>
      <c r="I92" s="15" t="s">
        <v>16</v>
      </c>
      <c r="J92" s="15"/>
    </row>
    <row r="93" ht="25" customHeight="1" spans="1:10">
      <c r="A93" s="9" t="s">
        <v>157</v>
      </c>
      <c r="B93" s="10" t="s">
        <v>170</v>
      </c>
      <c r="C93" s="11" t="s">
        <v>13</v>
      </c>
      <c r="D93" s="10" t="s">
        <v>168</v>
      </c>
      <c r="E93" s="11" t="s">
        <v>169</v>
      </c>
      <c r="F93" s="12">
        <v>55</v>
      </c>
      <c r="G93" s="13">
        <f>VLOOKUP(B93,[1]Sheet1!A:B,2,0)</f>
        <v>66.6</v>
      </c>
      <c r="H93" s="13">
        <f t="shared" si="2"/>
        <v>60.8</v>
      </c>
      <c r="I93" s="15"/>
      <c r="J93" s="15"/>
    </row>
    <row r="94" ht="25" customHeight="1" spans="1:10">
      <c r="A94" s="9" t="s">
        <v>157</v>
      </c>
      <c r="B94" s="10" t="s">
        <v>171</v>
      </c>
      <c r="C94" s="11" t="s">
        <v>13</v>
      </c>
      <c r="D94" s="10" t="s">
        <v>172</v>
      </c>
      <c r="E94" s="11" t="s">
        <v>173</v>
      </c>
      <c r="F94" s="12">
        <v>52.5</v>
      </c>
      <c r="G94" s="13">
        <f>VLOOKUP(B94,[1]Sheet1!A:B,2,0)</f>
        <v>64.8</v>
      </c>
      <c r="H94" s="13">
        <f t="shared" si="2"/>
        <v>58.65</v>
      </c>
      <c r="I94" s="15" t="s">
        <v>16</v>
      </c>
      <c r="J94" s="15"/>
    </row>
    <row r="95" ht="25" customHeight="1" spans="1:10">
      <c r="A95" s="9" t="s">
        <v>157</v>
      </c>
      <c r="B95" s="10" t="s">
        <v>174</v>
      </c>
      <c r="C95" s="11" t="s">
        <v>13</v>
      </c>
      <c r="D95" s="10" t="s">
        <v>172</v>
      </c>
      <c r="E95" s="11" t="s">
        <v>173</v>
      </c>
      <c r="F95" s="12">
        <v>42</v>
      </c>
      <c r="G95" s="13">
        <f>VLOOKUP(B95,[1]Sheet1!A:B,2,0)</f>
        <v>64</v>
      </c>
      <c r="H95" s="13">
        <f t="shared" si="2"/>
        <v>53</v>
      </c>
      <c r="I95" s="15"/>
      <c r="J95" s="15"/>
    </row>
    <row r="96" ht="25" customHeight="1" spans="1:10">
      <c r="A96" s="9" t="s">
        <v>157</v>
      </c>
      <c r="B96" s="10" t="s">
        <v>175</v>
      </c>
      <c r="C96" s="11" t="s">
        <v>13</v>
      </c>
      <c r="D96" s="10" t="s">
        <v>176</v>
      </c>
      <c r="E96" s="11" t="s">
        <v>177</v>
      </c>
      <c r="F96" s="12">
        <v>51</v>
      </c>
      <c r="G96" s="13">
        <f>VLOOKUP(B96,[1]Sheet1!A:B,2,0)</f>
        <v>75.2</v>
      </c>
      <c r="H96" s="13">
        <f t="shared" si="2"/>
        <v>63.1</v>
      </c>
      <c r="I96" s="15" t="s">
        <v>16</v>
      </c>
      <c r="J96" s="15"/>
    </row>
    <row r="97" ht="25" customHeight="1" spans="1:10">
      <c r="A97" s="9" t="s">
        <v>157</v>
      </c>
      <c r="B97" s="10" t="s">
        <v>178</v>
      </c>
      <c r="C97" s="11" t="s">
        <v>13</v>
      </c>
      <c r="D97" s="10" t="s">
        <v>176</v>
      </c>
      <c r="E97" s="11" t="s">
        <v>177</v>
      </c>
      <c r="F97" s="12">
        <v>40</v>
      </c>
      <c r="G97" s="17">
        <f>VLOOKUP(B97,[1]Sheet1!A:B,2,0)</f>
        <v>56.8</v>
      </c>
      <c r="H97" s="13" t="s">
        <v>179</v>
      </c>
      <c r="I97" s="15"/>
      <c r="J97" s="15"/>
    </row>
    <row r="98" ht="25" customHeight="1" spans="1:10">
      <c r="A98" s="9" t="s">
        <v>157</v>
      </c>
      <c r="B98" s="10" t="s">
        <v>180</v>
      </c>
      <c r="C98" s="11" t="s">
        <v>54</v>
      </c>
      <c r="D98" s="10" t="s">
        <v>181</v>
      </c>
      <c r="E98" s="11" t="s">
        <v>173</v>
      </c>
      <c r="F98" s="12">
        <v>51</v>
      </c>
      <c r="G98" s="13">
        <f>VLOOKUP(B98,[1]Sheet1!A:B,2,0)</f>
        <v>72.8</v>
      </c>
      <c r="H98" s="13">
        <f t="shared" ref="H98:H105" si="3">(F98+G98)/2</f>
        <v>61.9</v>
      </c>
      <c r="I98" s="15" t="s">
        <v>16</v>
      </c>
      <c r="J98" s="15"/>
    </row>
    <row r="99" ht="25" customHeight="1" spans="1:10">
      <c r="A99" s="9" t="s">
        <v>157</v>
      </c>
      <c r="B99" s="10" t="s">
        <v>182</v>
      </c>
      <c r="C99" s="11" t="s">
        <v>54</v>
      </c>
      <c r="D99" s="10" t="s">
        <v>181</v>
      </c>
      <c r="E99" s="11" t="s">
        <v>173</v>
      </c>
      <c r="F99" s="12">
        <v>47.5</v>
      </c>
      <c r="G99" s="13">
        <f>VLOOKUP(B99,[1]Sheet1!A:B,2,0)</f>
        <v>65.6</v>
      </c>
      <c r="H99" s="13">
        <f t="shared" si="3"/>
        <v>56.55</v>
      </c>
      <c r="I99" s="15" t="s">
        <v>16</v>
      </c>
      <c r="J99" s="15"/>
    </row>
    <row r="100" ht="25" customHeight="1" spans="1:10">
      <c r="A100" s="9" t="s">
        <v>157</v>
      </c>
      <c r="B100" s="10" t="s">
        <v>183</v>
      </c>
      <c r="C100" s="11" t="s">
        <v>54</v>
      </c>
      <c r="D100" s="10" t="s">
        <v>181</v>
      </c>
      <c r="E100" s="11" t="s">
        <v>173</v>
      </c>
      <c r="F100" s="12">
        <v>41.5</v>
      </c>
      <c r="G100" s="13">
        <f>VLOOKUP(B100,[1]Sheet1!A:B,2,0)</f>
        <v>69.6</v>
      </c>
      <c r="H100" s="13">
        <f t="shared" si="3"/>
        <v>55.55</v>
      </c>
      <c r="I100" s="15"/>
      <c r="J100" s="15"/>
    </row>
    <row r="101" ht="25" customHeight="1" spans="1:10">
      <c r="A101" s="9" t="s">
        <v>157</v>
      </c>
      <c r="B101" s="10" t="s">
        <v>184</v>
      </c>
      <c r="C101" s="11" t="s">
        <v>54</v>
      </c>
      <c r="D101" s="10" t="s">
        <v>185</v>
      </c>
      <c r="E101" s="11" t="s">
        <v>186</v>
      </c>
      <c r="F101" s="12">
        <v>63.5</v>
      </c>
      <c r="G101" s="13">
        <f>VLOOKUP(B101,[1]Sheet1!A:B,2,0)</f>
        <v>66.4</v>
      </c>
      <c r="H101" s="13">
        <f t="shared" si="3"/>
        <v>64.95</v>
      </c>
      <c r="I101" s="15" t="s">
        <v>16</v>
      </c>
      <c r="J101" s="15"/>
    </row>
    <row r="102" ht="25" customHeight="1" spans="1:10">
      <c r="A102" s="9" t="s">
        <v>157</v>
      </c>
      <c r="B102" s="10" t="s">
        <v>187</v>
      </c>
      <c r="C102" s="11" t="s">
        <v>54</v>
      </c>
      <c r="D102" s="10" t="s">
        <v>185</v>
      </c>
      <c r="E102" s="11" t="s">
        <v>186</v>
      </c>
      <c r="F102" s="12">
        <v>57</v>
      </c>
      <c r="G102" s="13">
        <f>VLOOKUP(B102,[1]Sheet1!A:B,2,0)</f>
        <v>63.8</v>
      </c>
      <c r="H102" s="13">
        <f t="shared" si="3"/>
        <v>60.4</v>
      </c>
      <c r="I102" s="15"/>
      <c r="J102" s="15"/>
    </row>
    <row r="103" ht="25" customHeight="1" spans="1:10">
      <c r="A103" s="9" t="s">
        <v>157</v>
      </c>
      <c r="B103" s="10" t="s">
        <v>188</v>
      </c>
      <c r="C103" s="11" t="s">
        <v>189</v>
      </c>
      <c r="D103" s="10" t="s">
        <v>190</v>
      </c>
      <c r="E103" s="11" t="s">
        <v>86</v>
      </c>
      <c r="F103" s="12">
        <v>65.5</v>
      </c>
      <c r="G103" s="13">
        <f>VLOOKUP(B103,[1]Sheet1!A:B,2,0)</f>
        <v>71.8</v>
      </c>
      <c r="H103" s="13">
        <f t="shared" si="3"/>
        <v>68.65</v>
      </c>
      <c r="I103" s="15" t="s">
        <v>16</v>
      </c>
      <c r="J103" s="15"/>
    </row>
    <row r="104" ht="25" customHeight="1" spans="1:10">
      <c r="A104" s="9" t="s">
        <v>157</v>
      </c>
      <c r="B104" s="10" t="s">
        <v>191</v>
      </c>
      <c r="C104" s="11" t="s">
        <v>189</v>
      </c>
      <c r="D104" s="10" t="s">
        <v>190</v>
      </c>
      <c r="E104" s="11" t="s">
        <v>86</v>
      </c>
      <c r="F104" s="12">
        <v>64</v>
      </c>
      <c r="G104" s="13">
        <f>VLOOKUP(B104,[1]Sheet1!A:B,2,0)</f>
        <v>69.8</v>
      </c>
      <c r="H104" s="13">
        <f t="shared" si="3"/>
        <v>66.9</v>
      </c>
      <c r="I104" s="15" t="s">
        <v>16</v>
      </c>
      <c r="J104" s="15"/>
    </row>
    <row r="105" ht="25" customHeight="1" spans="1:10">
      <c r="A105" s="9" t="s">
        <v>157</v>
      </c>
      <c r="B105" s="10" t="s">
        <v>192</v>
      </c>
      <c r="C105" s="11" t="s">
        <v>189</v>
      </c>
      <c r="D105" s="10" t="s">
        <v>190</v>
      </c>
      <c r="E105" s="11" t="s">
        <v>86</v>
      </c>
      <c r="F105" s="12">
        <v>49</v>
      </c>
      <c r="G105" s="13">
        <f>VLOOKUP(B105,[1]Sheet1!A:B,2,0)</f>
        <v>69.4</v>
      </c>
      <c r="H105" s="13">
        <f t="shared" si="3"/>
        <v>59.2</v>
      </c>
      <c r="I105" s="15" t="s">
        <v>16</v>
      </c>
      <c r="J105" s="15"/>
    </row>
    <row r="106" ht="25" customHeight="1" spans="1:10">
      <c r="A106" s="9" t="s">
        <v>157</v>
      </c>
      <c r="B106" s="10" t="s">
        <v>193</v>
      </c>
      <c r="C106" s="11" t="s">
        <v>189</v>
      </c>
      <c r="D106" s="10" t="s">
        <v>190</v>
      </c>
      <c r="E106" s="11" t="s">
        <v>86</v>
      </c>
      <c r="F106" s="12">
        <v>53</v>
      </c>
      <c r="G106" s="17">
        <f>VLOOKUP(B106,[1]Sheet1!A:B,2,0)</f>
        <v>59.6</v>
      </c>
      <c r="H106" s="13" t="s">
        <v>179</v>
      </c>
      <c r="I106" s="15"/>
      <c r="J106" s="15"/>
    </row>
    <row r="107" ht="25" customHeight="1" spans="1:10">
      <c r="A107" s="9" t="s">
        <v>157</v>
      </c>
      <c r="B107" s="10" t="s">
        <v>194</v>
      </c>
      <c r="C107" s="11" t="s">
        <v>189</v>
      </c>
      <c r="D107" s="10" t="s">
        <v>190</v>
      </c>
      <c r="E107" s="11" t="s">
        <v>86</v>
      </c>
      <c r="F107" s="12">
        <v>48.5</v>
      </c>
      <c r="G107" s="13" t="str">
        <f>VLOOKUP(B107,[1]Sheet1!A:B,2,0)</f>
        <v>缺考</v>
      </c>
      <c r="H107" s="13" t="s">
        <v>25</v>
      </c>
      <c r="I107" s="15"/>
      <c r="J107" s="15"/>
    </row>
    <row r="108" ht="25" customHeight="1" spans="1:10">
      <c r="A108" s="9" t="s">
        <v>157</v>
      </c>
      <c r="B108" s="10" t="s">
        <v>195</v>
      </c>
      <c r="C108" s="11" t="s">
        <v>151</v>
      </c>
      <c r="D108" s="10" t="s">
        <v>196</v>
      </c>
      <c r="E108" s="11" t="s">
        <v>197</v>
      </c>
      <c r="F108" s="12">
        <v>56</v>
      </c>
      <c r="G108" s="13">
        <f>VLOOKUP(B108,[1]Sheet1!A:B,2,0)</f>
        <v>67.2</v>
      </c>
      <c r="H108" s="13">
        <f t="shared" ref="H108:H112" si="4">(F108+G108)/2</f>
        <v>61.6</v>
      </c>
      <c r="I108" s="15" t="s">
        <v>16</v>
      </c>
      <c r="J108" s="15"/>
    </row>
    <row r="109" ht="25" customHeight="1" spans="1:10">
      <c r="A109" s="9" t="s">
        <v>157</v>
      </c>
      <c r="B109" s="10" t="s">
        <v>198</v>
      </c>
      <c r="C109" s="11" t="s">
        <v>151</v>
      </c>
      <c r="D109" s="10" t="s">
        <v>196</v>
      </c>
      <c r="E109" s="11" t="s">
        <v>197</v>
      </c>
      <c r="F109" s="12">
        <v>52.5</v>
      </c>
      <c r="G109" s="13">
        <f>VLOOKUP(B109,[1]Sheet1!A:B,2,0)</f>
        <v>70.4</v>
      </c>
      <c r="H109" s="13">
        <f t="shared" si="4"/>
        <v>61.45</v>
      </c>
      <c r="I109" s="15"/>
      <c r="J109" s="15"/>
    </row>
    <row r="110" ht="25" customHeight="1" spans="1:10">
      <c r="A110" s="9" t="s">
        <v>157</v>
      </c>
      <c r="B110" s="10" t="s">
        <v>199</v>
      </c>
      <c r="C110" s="11" t="s">
        <v>151</v>
      </c>
      <c r="D110" s="10" t="s">
        <v>196</v>
      </c>
      <c r="E110" s="11" t="s">
        <v>197</v>
      </c>
      <c r="F110" s="12">
        <v>52.5</v>
      </c>
      <c r="G110" s="13">
        <f>VLOOKUP(B110,[1]Sheet1!A:B,2,0)</f>
        <v>61.8</v>
      </c>
      <c r="H110" s="13">
        <f t="shared" si="4"/>
        <v>57.15</v>
      </c>
      <c r="I110" s="15"/>
      <c r="J110" s="15"/>
    </row>
    <row r="111" ht="25" customHeight="1" spans="1:10">
      <c r="A111" s="9" t="s">
        <v>157</v>
      </c>
      <c r="B111" s="10" t="s">
        <v>200</v>
      </c>
      <c r="C111" s="11" t="s">
        <v>201</v>
      </c>
      <c r="D111" s="10" t="s">
        <v>202</v>
      </c>
      <c r="E111" s="11" t="s">
        <v>197</v>
      </c>
      <c r="F111" s="12">
        <v>44.5</v>
      </c>
      <c r="G111" s="13">
        <f>VLOOKUP(B111,[1]Sheet1!A:B,2,0)</f>
        <v>69</v>
      </c>
      <c r="H111" s="13">
        <f t="shared" si="4"/>
        <v>56.75</v>
      </c>
      <c r="I111" s="15" t="s">
        <v>16</v>
      </c>
      <c r="J111" s="15"/>
    </row>
    <row r="112" ht="25" customHeight="1" spans="1:10">
      <c r="A112" s="9" t="s">
        <v>157</v>
      </c>
      <c r="B112" s="10" t="s">
        <v>203</v>
      </c>
      <c r="C112" s="11" t="s">
        <v>201</v>
      </c>
      <c r="D112" s="10" t="s">
        <v>202</v>
      </c>
      <c r="E112" s="11" t="s">
        <v>197</v>
      </c>
      <c r="F112" s="12">
        <v>40.5</v>
      </c>
      <c r="G112" s="13">
        <f>VLOOKUP(B112,[1]Sheet1!A:B,2,0)</f>
        <v>67.6</v>
      </c>
      <c r="H112" s="13">
        <f t="shared" si="4"/>
        <v>54.05</v>
      </c>
      <c r="I112" s="15"/>
      <c r="J112" s="15"/>
    </row>
  </sheetData>
  <autoFilter ref="A2:HN112">
    <extLst/>
  </autoFilter>
  <mergeCells count="1">
    <mergeCell ref="A1:J1"/>
  </mergeCells>
  <pageMargins left="0.236111111111111" right="0.236111111111111" top="0.314583333333333" bottom="0.314583333333333" header="0.5" footer="0.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张晓娟</dc:creator>
  <cp:lastModifiedBy>zh木卷xj</cp:lastModifiedBy>
  <dcterms:created xsi:type="dcterms:W3CDTF">2022-08-13T05:14:00Z</dcterms:created>
  <dcterms:modified xsi:type="dcterms:W3CDTF">2022-08-13T05:18:16Z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21473088AF6A48178D1140FF0581A3EC</vt:lpwstr>
  </property>
  <property fmtid="{D5CDD505-2E9C-101B-9397-08002B2CF9AE}" pid="3" name="KSOProductBuildVer">
    <vt:lpwstr>2052-11.1.0.12302</vt:lpwstr>
  </property>
</Properties>
</file>